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ไฟล์งาน MIKE\เอกสาร ^MIKE^\งาน ITA ไฟล์เก่า\OIT ปี 69\ข้อ 11\"/>
    </mc:Choice>
  </mc:AlternateContent>
  <xr:revisionPtr revIDLastSave="0" documentId="13_ncr:1_{7FBDA440-E127-4613-9B42-61CC8773D8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4" r:id="rId1"/>
    <sheet name="พ.ย.68" sheetId="5" r:id="rId2"/>
    <sheet name="ธ.ค.68" sheetId="6" r:id="rId3"/>
    <sheet name="ม.ค.69" sheetId="7" r:id="rId4"/>
    <sheet name="ก.พ.69" sheetId="8" r:id="rId5"/>
    <sheet name="มี.ค.69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1" l="1"/>
  <c r="I16" i="8"/>
  <c r="I13" i="7"/>
  <c r="I20" i="6"/>
  <c r="I22" i="5"/>
  <c r="I26" i="4"/>
</calcChain>
</file>

<file path=xl/sharedStrings.xml><?xml version="1.0" encoding="utf-8"?>
<sst xmlns="http://schemas.openxmlformats.org/spreadsheetml/2006/main" count="1147" uniqueCount="172">
  <si>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</si>
  <si>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</si>
  <si>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</si>
  <si>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</si>
  <si>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</si>
  <si>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</si>
  <si>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</si>
  <si>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</si>
  <si>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</si>
  <si>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</si>
  <si>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</si>
  <si>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</si>
  <si>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</si>
  <si>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</si>
  <si>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</si>
  <si>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</si>
  <si>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สิ้นสุดระยะสัญญา</t>
  </si>
  <si>
    <t>วิธีเฉพาะเจาะจง</t>
  </si>
  <si>
    <t>เงินรายได้</t>
  </si>
  <si>
    <t>อู่กบินทร์บุรีกลการ</t>
  </si>
  <si>
    <t>นายประพัฒน์ พรหมเปลว</t>
  </si>
  <si>
    <t>นางสุรางค์ เปรมศรี</t>
  </si>
  <si>
    <t>นางมะลิ ศรีพิทักษ์</t>
  </si>
  <si>
    <t>องค์การบริหารส่วนตำบลเมืองเก่า</t>
  </si>
  <si>
    <t>กบินทร์บุรี</t>
  </si>
  <si>
    <t>ปราจีนบุรี</t>
  </si>
  <si>
    <t>มหาดไทย</t>
  </si>
  <si>
    <t>องค์การปกครองส่วนท้องถิ่น</t>
  </si>
  <si>
    <t>อยู่ระหว่างระยะสัญญา</t>
  </si>
  <si>
    <t>อุดหนุนฉะเพาะกิจ</t>
  </si>
  <si>
    <t>จ้างเหมาประกอบอาหารกลางวัน ปรุงสำเร็จ 1-31 ก.ย.68 ศพด.ร.ร.บรรหารวิทยา</t>
  </si>
  <si>
    <t>นางสาวทัศนีย์ ลีโม้</t>
  </si>
  <si>
    <t>จ้างเหมาประกอบอาหารกลางวัน ปรุงสำเร็จ 1-31 ก.ย.68 ศพด.ร.ร.วัดราษฎร์รังษี</t>
  </si>
  <si>
    <t>จ้างเหมาประกอบอาหารกลางวัน ปรุงสำเร็จ 1-31 ก.ย.68 ศพด.ร.ร.บ้านโคกหอม</t>
  </si>
  <si>
    <t>จ้างเหมาประกอบอาหารกลางวัน ปรุงสำเร็จ 1-31 ก.ย.68 ศพด.ร.ร.บ้านม่วง</t>
  </si>
  <si>
    <t>นางสาวสุนารี จุ้ยสมดี</t>
  </si>
  <si>
    <t>จ้างเหมาพื้นที่จัดทำเว็บไซด์ อบต.เมืองเก่า ประจำปี 2569</t>
  </si>
  <si>
    <t>หจก.อาร์แอนด์พี คอมซิสเต็ม</t>
  </si>
  <si>
    <t>จ้างเหมาเครื่องถ่ายเอกสาร เดือน ต.ค.68-มี.ค.69 กองคลัง</t>
  </si>
  <si>
    <t>ร้านรัชนีพร</t>
  </si>
  <si>
    <t>จ้างเหมาพื้นที่จัดเก็บข้อมูลระบบสารบรรณอิเล็กทรอนิกส์ ประจำปี 2569</t>
  </si>
  <si>
    <t>บริษัท บิ๊กซีโซลูชั่น จำกัด</t>
  </si>
  <si>
    <t>จ้างเหมาบริการบุคคลผู้ช่วยปฏิบัติงานด้านการประชาสัมพันธ์ เดือน ต.ค.68-ม.ค.69</t>
  </si>
  <si>
    <t>นายพรหมฤกษ์ ผลาหาญ</t>
  </si>
  <si>
    <t>จ้างเหมาบริการรักษาความปลอดภัย ภายในที่ทำการอบต.เมืองเก่า เดือน ต.ค.68-ม.ค.69</t>
  </si>
  <si>
    <t>บ.รักษาความปลอดภัย ดีแอนด์ดี เซอร์วิส จำกัด</t>
  </si>
  <si>
    <t>จ้างเหมาบริการเครื่องถ่ายเอกสาร เดือน ต.ค.68-ก.ย.69</t>
  </si>
  <si>
    <t>บริษัท ริโก้ ประเทศไทย จำกัด</t>
  </si>
  <si>
    <t>จ้างเหมาบริการพนักงานประจำรถบรรทุกขยะ เดือน ต.ค.-ธ.ค.68 สธ.</t>
  </si>
  <si>
    <t>นายนิพนธ์ ดีทอง</t>
  </si>
  <si>
    <t>นายบุญมาก ลือชา</t>
  </si>
  <si>
    <t>นายวัจน์กร ลือชา</t>
  </si>
  <si>
    <t>นายทองคำ ชัยสิทธิ์</t>
  </si>
  <si>
    <t>จ้างเหมาพนักงานปฏิบัติงาน งานบริหารทั่วไป เดือน ต.ค.68 กองช่าง</t>
  </si>
  <si>
    <t>นายศุภเดช แย้มโอฐ</t>
  </si>
  <si>
    <t>จ้างเหมาพนักงานปฏิบัติงานทั่วไป เดือน ต.ค.68 กองช่าง</t>
  </si>
  <si>
    <t>นายไพฑูรย์ หมื่นนารายณ์</t>
  </si>
  <si>
    <t>จ้างเหมาบริการผู้ช่วยประจำรถดับเพลิง เดือน ต.ค.68--ม.ค.69</t>
  </si>
  <si>
    <t>นายบุญญฤทธิ์ ราชามาตย์</t>
  </si>
  <si>
    <t>นายชัยวัฒน์ ภาคำ</t>
  </si>
  <si>
    <t>จ้างเหมาโครงการปรับสภาพแวดล้อมที่อยู่อาศัย รายนางวิรัตน์ วงษ์สามารถ ม.12 ต.เมืองเก่า</t>
  </si>
  <si>
    <t>นายปรีชา ปิ่นทอง</t>
  </si>
  <si>
    <t>จ้างเหมาบริการเครื่องถ่ายเอกสาร เดือน พ.ย.68-มี.ค.69 กองช่าง</t>
  </si>
  <si>
    <t>จ้างเหมาบริการบุคคลปฎิบัติงานธุรการ เดือน พ.ย.68- 31 มค.69 งานนิติการ</t>
  </si>
  <si>
    <t>นายรัฐพงษ์ ดีอ่อง</t>
  </si>
  <si>
    <t>จ้างเหมาพนักงานปฎิบัติงาน งานบริหารทั่วไป เดือน พ.ย.68 กองช่าง</t>
  </si>
  <si>
    <t>จ้างเหมาพนักงานปฏิบัติงานจ้างเหมาทั่วไป เดือน พ.ย.68 กองช่าง</t>
  </si>
  <si>
    <t>จ้างเหมาทำความสะอาดภายในเขตตำบลเมืองเก่า จำนวน 21 หมู่บ้าน</t>
  </si>
  <si>
    <t>นางอุไรวรรณ ดวงจรัส</t>
  </si>
  <si>
    <t>จ้างเหมาซ่อมแซมเครื่องคอมพิวเตอร์ 2 เครื่อง สป.</t>
  </si>
  <si>
    <t>จ้างเหมาบริการเต็นท์โดมผ้าใบทางโค้ง ขนาด 24*36 เมตร จำนวน 1 หลัง งานประกวดควายงาม</t>
  </si>
  <si>
    <t>จ้างเหมาขนย้ายที่นั่งอัฒจันทร์ คอกสัตว์ เครื่องพ่นยาฆ่าเชื้อ งานประกวดควาย</t>
  </si>
  <si>
    <t>นายวีระศักดิ์ ศรีทอง</t>
  </si>
  <si>
    <t>จ้างเหมาเครื่องเสียง เวที ชุดใหญ่ ชุดเล้ก+ลำโพง งานประกวดควาย</t>
  </si>
  <si>
    <t>นายสมบัติ พันชำนาญ</t>
  </si>
  <si>
    <t>จ้างเหมาประดับไฟและเครื่องปั่นกระแสไฟ งานประกวดควาย</t>
  </si>
  <si>
    <t>นางสาววัชพร ขวัญข้าว</t>
  </si>
  <si>
    <t>ร้านกบินทร์การผ้าใบ</t>
  </si>
  <si>
    <t>จ้างเหมาจัดสถานที่และตกแต่งสถานที่ โครงการอนุรักษ์ควาย ปี2569</t>
  </si>
  <si>
    <t>ร้านนาคา ดอกไม้ กบินทร์บุรี</t>
  </si>
  <si>
    <t>จ้างเหมามหรสวงดนตรี ปี2569</t>
  </si>
  <si>
    <t>นายสัญญา ศิริรักษ์</t>
  </si>
  <si>
    <t>จ้างเหมาซ่อมแซมรถดับเพลิง บม 1606 ปจ.</t>
  </si>
  <si>
    <t>จ้างเหมาซ่อมแซมรถบรรทุกหกล้อ 82-2368 ปจ.</t>
  </si>
  <si>
    <t>จ้างเหมาซ่อมแซมรถบรรทุกน้ำ 82-8097 ปจ.</t>
  </si>
  <si>
    <t>บ.ฮีโน่ ปราจีนบุรี 304 จำกัด</t>
  </si>
  <si>
    <t>จ้างเหมาพนักงานปฏิบัติงานทั่วไป เดือน ธ.ค.68 กองช่าง</t>
  </si>
  <si>
    <t>จ้างเหมาพนักงานปฎิบัติงาน งานบริหารทั่วไป เดือน ธ.ค. .68 กองช่าง</t>
  </si>
  <si>
    <t>จ้างเหมาบริการตำแหน่งผู้ช่วยปฏิบัติงานด้านธุรการ เดือน ธ.ค.68</t>
  </si>
  <si>
    <t>ว่าที่ ร.ต. ธนวัฒน์ พนมเพลิง</t>
  </si>
  <si>
    <t>จ้างเหมาซ่อมแซมรถบรรทุกน้ำชนิดสิบล้อ จำนวน 1 คัน</t>
  </si>
  <si>
    <t>จ้างเหมาจัดทำป้ายประชาสัมพันธ์การเลือกตั้ง 5 รายการ</t>
  </si>
  <si>
    <t>ร้านประเสริฐ พาณิชย์</t>
  </si>
  <si>
    <t>จ้างเหมาจัดทำป้ายประชาสัมพันธ์การเลือกตั้ง 1 ป้าย</t>
  </si>
  <si>
    <t>นายฉลอง ชอนชัย</t>
  </si>
  <si>
    <t>จ้างเหมาซ่อมแซมรถ บม 6029 ปจ.</t>
  </si>
  <si>
    <t>ร้านบำรุงชูการไฟฟ้า</t>
  </si>
  <si>
    <t>จ้างเหมาซ่อมแซมรถยนต์ กจ 9506 ปจ.</t>
  </si>
  <si>
    <t>บ.สยามนิสสันบูรพาปราจีนบุรี จำกัด</t>
  </si>
  <si>
    <t>จ้างเหมาบริการตำแหน่งผู้ดูแลเด็กเล็กสำหรับ ศพด.วัดราษฎร์รังษี เดือน ธ.ค.68</t>
  </si>
  <si>
    <t>จ้างเหมาออกแบบโครงการก่อสร้างรางระบายน้ำ คสล. 3 โครงการ</t>
  </si>
  <si>
    <t>บ.พาเจริญ ซีวิล เอ็นจิเนียริ่ง จำกัด</t>
  </si>
  <si>
    <t>จ้างเหมาซ่อมแซมรถ กน 8983 ปจ.</t>
  </si>
  <si>
    <t>บ.โตโยต้าปราจีนบุรี 1993</t>
  </si>
  <si>
    <t>จ้างเหมาโครงการก่อสร้างท่อลอดเหลี่ยมคลองหนองปลาไหลเผือก-แควหนุมาน ม.22</t>
  </si>
  <si>
    <t>นายศรัณย์ ทาพรมมา</t>
  </si>
  <si>
    <t>จ้างเหมาซ่อมแซมทรัพย์สินเครื่องปรับอากาศ 4 เครื่อง</t>
  </si>
  <si>
    <t>หจก.ที.เจ.เอ็ยจิเนียริ่ง</t>
  </si>
  <si>
    <t>จ้างเหมารถโดยสารปรับอากาศไม่ประจำทาง สองชั้น 1 คัน โครงการปกป้องสถาบัน</t>
  </si>
  <si>
    <t>นางธิดารัตน์ ทรัพย์ประเสริฐ</t>
  </si>
  <si>
    <t>จ้างเหมาจัดทำป้ายไม้อัด 2 รายการ การเลือกตั้ง</t>
  </si>
  <si>
    <t>ร้านเมืองภัณฑ์พาณิชย์</t>
  </si>
  <si>
    <t>จ้างเหมาจัดทำป้ายไวนิล การเลือกตั้ง</t>
  </si>
  <si>
    <t>ร้านประเสริฐพาณิชย์</t>
  </si>
  <si>
    <t>จ้างเหมาซ่อมแซมรถบรรทุกขยะ 81-4449 ปจ.</t>
  </si>
  <si>
    <t>จ้างเหมาซ่อมแซมเครื่องคอมพิวเตอร์ สธ.</t>
  </si>
  <si>
    <t>จ้างเหมาพนักงานปฏิบัติงานบริหารทั่วไป เดือน ม.ค.69 กองช่าง</t>
  </si>
  <si>
    <t>นางสาวจรรยาพร ทรัพย์โสม</t>
  </si>
  <si>
    <t>จ้างเหมาบริการปฏิบัติงานงานบริหารทั่วไป เดือน ม.ค.69 กองช่าง</t>
  </si>
  <si>
    <t>จ้างเหมาพนักงานปฏิบัติงานทั่วไป เดือน ม.ค.69 กองช่าง</t>
  </si>
  <si>
    <t>จ้างเหมาบริการตำแหน่งผู้ดูแลเด็กเล็กสำหรับ ศพด.วัดราษฎร์รังษี เดือน ม.ค.-มี.ค.69</t>
  </si>
  <si>
    <t>นายศุภเชษฐ์ คิดดีจริง</t>
  </si>
  <si>
    <t>จ้างเหมาพนักงานปฏิบัติงานด้านธุรการ เดือน ม.ค.-มี.ค.69 กองการศึกษา</t>
  </si>
  <si>
    <t>จ้างเหมาบริการพนักงานประจำรถบรรทุกขยะ เดือน ม.ค.-มี.ค.69 สธ.</t>
  </si>
  <si>
    <t>จ้างเหมาพนักงานประจำรถบรรทุกขยะ เดือน ม.ค.-มี.ค.69</t>
  </si>
  <si>
    <t>นายโสฬส โยงรัมย์</t>
  </si>
  <si>
    <t>จ้างเหมาซ่อมแซมรถบรรทุกขยะ 82-4449 ปจ.</t>
  </si>
  <si>
    <t>ร้าน เค.พี.เจริญยนต์</t>
  </si>
  <si>
    <t>จ้างเหมาพนักงานปฏิบัติงาน งานบริหารทั่วไป เดือน ก.พ.69 กองช่าง</t>
  </si>
  <si>
    <t>จ้างเหมาพนักงานปฏิบัติงาน งานจ้างเหมาทั่วไป เดือน ก.พ.69 กองช่าง</t>
  </si>
  <si>
    <t>จ้างเหมาผู้ช่วยปฏิบัติงานด้านประชาสัมพันธ์ เดือน ก.พ.-มี.ค.69</t>
  </si>
  <si>
    <t>ร้านกบินทร์ปริ้นติ้ว</t>
  </si>
  <si>
    <t>จ้างเหมาซ่อมแซมรถยนต์ กน 6007 ปจ.</t>
  </si>
  <si>
    <t>จ้างเหมาผู้ช่วยประจำรถดับเลพิง เดือน ก.พ.-มี.ค.69</t>
  </si>
  <si>
    <t>จ้างเหมาผู้ช่วยปฏิบัติงานธุรการ งานนิติการ เดือน ก.พ.-พ.ค..69</t>
  </si>
  <si>
    <t>จ้างเหมายามรักษาความปลอดภัย เดือน ก.พ.-พ.ค.69</t>
  </si>
  <si>
    <t>จ้างเหมาซ่อมแซมฝ่าเพดานและหลังคาอาคาร อบต.เมืองเก่า</t>
  </si>
  <si>
    <t>นายฉัตรกฤษณ์ โตสมภพ</t>
  </si>
  <si>
    <t>จ้างเหมาซ่อมแซมรถยนต์สำนักงาน บม 6029 ปจ.</t>
  </si>
  <si>
    <t>จ้างเหมาซ่อมแซมรถยนต์สำนักงาน กข 8980 ปจ.</t>
  </si>
  <si>
    <t>จ้างเหมาซ่อมแซมรถบรรทุกน้ำชนิดสิบล้อ 1 คัน</t>
  </si>
  <si>
    <t>จ้างเหมาบริการซ่อมแซมเครื่องคอมพิวเตอร์ 1 เครื่อง สธ.</t>
  </si>
  <si>
    <t>จ้างเหมาซ่อมแซมเครื่องขยายเสียง 1 เครื่อง กองช่าง</t>
  </si>
  <si>
    <t>ร้าน พี พี เอส</t>
  </si>
  <si>
    <t>จ้างเหมาซ่อมแซมเครื่องคอมพิวเตอร์ 1 เครื่อง กองคลัง</t>
  </si>
  <si>
    <t>จ้างเหมาซ่อมแซมรถ 81-7169 ปจ. รถ 81-1624 ปจ. รถ บธ 8750 ปจ.</t>
  </si>
  <si>
    <t>จ้างเหมาซ่อมแซมรถ กบ 8960 ปจ.</t>
  </si>
  <si>
    <t>จ้างเหมาซ่อมแซมรถ กจ 9506 ปจ.</t>
  </si>
  <si>
    <t>จ้างเหมาซ่อมแซมรถบรรทุกขยะ 82-8371 ปจ.</t>
  </si>
  <si>
    <t>จ้างเหมาซ่อมแซมเครื่องคอมพิวเตอร์โน๊ตบุ๊ค กองคลัง</t>
  </si>
  <si>
    <t>จ้างเหมาพนักงานปฎิบัติงานจ้างเหมาทั่วไป เดือน มี.ค.69</t>
  </si>
  <si>
    <t>จ้างเหมาพนักงานปฎิบัติงานงานบริหารทั่วไป เดือน มี.ค.69</t>
  </si>
  <si>
    <t>จ้างเหมาบำรุงรักษาซ่อมแซมรถขุดตีนตะขาบ ตค 5848 ปจ.</t>
  </si>
  <si>
    <t>บริษัทยูโรแทรค จำกัด</t>
  </si>
  <si>
    <t>จ้างเหมาติดตั้งป้ายอคิลิค 2 รายการ ภายในห้องประชุมสภา อบต.เมืองเก่า</t>
  </si>
  <si>
    <t>เมืองเก่าอิงค์เจ็ท</t>
  </si>
  <si>
    <t>จ้างเหมาทาสีภายในสำนักงานที่ทำการอบต.เมืองเก่า</t>
  </si>
  <si>
    <t>จ้างเหมาซอมแซมรถ กน 6007 ปจ.</t>
  </si>
  <si>
    <t>จ้างเหมาพนักงานปฎิบัติงานงานบริหารทั่วไป เดือน เม.ย.69</t>
  </si>
  <si>
    <t>จ้างเหมาพนักงานปฎิบัติงานจ้างเหมาทั่วไป เดือน เม.ย.69</t>
  </si>
  <si>
    <t>จ้างเหมาผู้ช่วยปฏิบัติงานด้านประชาสัมพันธ์ เดือน เม.ย.-มิ.ย.69</t>
  </si>
  <si>
    <t>จ้างเหมาบริการบุคคลปฏิบัติงานงานบริหารทั่วไป เดือน เม.ย.-มิ.ย.69</t>
  </si>
  <si>
    <t>นายชัยรัส นามพุทธา</t>
  </si>
  <si>
    <t>จ้างเหมาบริการบุคคลผู้ช่วยปฏิบัติงานด้านการประชาสัมพันธ์ เดือน เม.ย.-มิ.ย.69</t>
  </si>
  <si>
    <t>จ้างเหมาเช่าเครื่องถ่ายเอกสาร เดือน เม.ย.-ก.ย.69 กองคลัง</t>
  </si>
  <si>
    <t>จ้างเหมาบริการผู้ช่วยประจำรถดับเพลิง เดือน เม.ย.-มิ.ย.69</t>
  </si>
  <si>
    <t>จ้างเหมาพนักงานประจำรถบรรทุกขยะ เดือน เม.ย.-ก.ย.69</t>
  </si>
  <si>
    <t>จ้างเหมาบริการตำแหน่งผู้ช่วยปฏิบัติงานด้านธุรการ เดือน เม.ย.-พ.ค.69</t>
  </si>
  <si>
    <t>จ้างเหมาบริการตำแหน่งผู้ดุแลเด็กเล็ก เดือน เม.ย.-ก.ย.69</t>
  </si>
  <si>
    <t>จ้างเหมาบริการเต็นท์ผ้าใบขนาด 5*12 เมตร จำนวน 50 หลัง งานประกวดควาย</t>
  </si>
  <si>
    <t>จ้างเหมาจัดทำป้ายไวนิล 1ผืน ประชาสัมพันธ์ป้ายภาษี กองคลัง</t>
  </si>
  <si>
    <t>69029316001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</si>
</sst>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0"/>
      <name val="TH SarabunPSK"/>
      <family val="2"/>
    </font>
    <font>
      <b/>
      <sz val="20"/>
      <color theme="1"/>
      <name val="TH SarabunPSK"/>
      <family val="2"/>
    </font>
    <font>
      <sz val="11"/>
      <color rgb="FF000000"/>
      <name val="Tahoma"/>
      <family val="2"/>
      <scheme val="minor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b/>
      <sz val="18"/>
      <name val="TH SarabunPSK"/>
      <family val="2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E7E7E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/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4" fillId="0" borderId="0" xfId="0" applyFont="1"/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" fontId="6" fillId="0" borderId="0" xfId="0" applyNumberFormat="1" applyFont="1" applyAlignment="1" applyProtection="1">
      <alignment wrapText="1"/>
      <protection locked="0"/>
    </xf>
    <xf numFmtId="43" fontId="6" fillId="0" borderId="0" xfId="1" applyFont="1" applyAlignment="1" applyProtection="1">
      <alignment wrapText="1"/>
      <protection locked="0"/>
    </xf>
    <xf numFmtId="43" fontId="7" fillId="0" borderId="0" xfId="1" applyFont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0" xfId="0" applyFont="1"/>
    <xf numFmtId="1" fontId="9" fillId="0" borderId="0" xfId="0" applyNumberFormat="1" applyFont="1" applyAlignment="1" applyProtection="1">
      <alignment wrapText="1"/>
      <protection locked="0"/>
    </xf>
    <xf numFmtId="1" fontId="9" fillId="0" borderId="0" xfId="0" applyNumberFormat="1" applyFont="1"/>
    <xf numFmtId="1" fontId="10" fillId="0" borderId="0" xfId="0" applyNumberFormat="1" applyFont="1"/>
    <xf numFmtId="0" fontId="9" fillId="0" borderId="0" xfId="0" applyFont="1" applyAlignment="1" applyProtection="1">
      <alignment wrapText="1"/>
      <protection locked="0"/>
    </xf>
    <xf numFmtId="0" fontId="8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11" fillId="0" borderId="0" xfId="0" applyFont="1" applyAlignment="1" applyProtection="1">
      <alignment wrapText="1"/>
      <protection locked="0"/>
    </xf>
    <xf numFmtId="49" fontId="11" fillId="0" borderId="0" xfId="0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0" fontId="12" fillId="0" borderId="0" xfId="0" applyFont="1" applyAlignment="1">
      <alignment horizontal="center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wrapText="1"/>
      <protection locked="0"/>
    </xf>
    <xf numFmtId="4" fontId="12" fillId="0" borderId="0" xfId="0" applyNumberFormat="1" applyFont="1" applyAlignment="1" applyProtection="1">
      <alignment wrapText="1"/>
      <protection locked="0"/>
    </xf>
    <xf numFmtId="43" fontId="12" fillId="0" borderId="0" xfId="1" applyFont="1" applyAlignment="1" applyProtection="1">
      <alignment wrapText="1"/>
      <protection locked="0"/>
    </xf>
    <xf numFmtId="49" fontId="12" fillId="0" borderId="0" xfId="0" applyNumberFormat="1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43" fontId="3" fillId="0" borderId="0" xfId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2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C32996-8B6E-467F-9BDD-241A431ED8D1}" name="Table13" displayName="Table13" ref="A1:P26" totalsRowCount="1" headerRowDxfId="169" dataDxfId="168">
  <autoFilter ref="A1:P25" xr:uid="{00000000-0009-0000-0100-000001000000}"/>
  <tableColumns count="16">
    <tableColumn id="15" xr3:uid="{F34D3A4B-BDCD-480F-B461-96B46C53A881}" name="ที่" dataDxfId="167" totalsRowDxfId="166"/>
    <tableColumn id="1" xr3:uid="{01B68A8D-0A79-4A1F-B8B3-24EAE7CCC899}" name="ปีงบประมาณ" dataDxfId="165" totalsRowDxfId="164"/>
    <tableColumn id="2" xr3:uid="{17AE0BCF-2DFB-4AA9-AEB6-347308573560}" name="ชื่อหน่วยงาน" dataDxfId="163" totalsRowDxfId="162"/>
    <tableColumn id="3" xr3:uid="{9CA9CA11-511D-42D9-8900-B14773F2C248}" name="อำเภอ " dataDxfId="161" totalsRowDxfId="160"/>
    <tableColumn id="4" xr3:uid="{A068F927-EF75-4F55-95ED-6624C1399E1A}" name="จังหวัด" dataDxfId="159" totalsRowDxfId="158"/>
    <tableColumn id="5" xr3:uid="{1E7C00F6-4BAE-43C1-9310-18441F601229}" name="กระทรวง" dataDxfId="157" totalsRowDxfId="156"/>
    <tableColumn id="6" xr3:uid="{E11C3045-626F-40AD-9E6F-3D4CAEDCF8DB}" name="ประเภทหน่วยงาน" dataDxfId="155" totalsRowDxfId="154"/>
    <tableColumn id="7" xr3:uid="{D5BC973B-6C47-4027-827C-AE66B79E9F0F}" name="ชื่อรายการของงานที่ซื้อหรือจ้าง" dataDxfId="153" totalsRowDxfId="152"/>
    <tableColumn id="8" xr3:uid="{24D7C52D-CDE4-498D-85CD-6B81496B5922}" name="วงเงินงบประมาณที่ได้รับจัดสรร (บาท)" totalsRowFunction="custom" dataDxfId="151" totalsRowDxfId="150">
      <totalsRowFormula>SUM(Table13[วงเงินงบประมาณที่ได้รับจัดสรร (บาท)])</totalsRowFormula>
    </tableColumn>
    <tableColumn id="9" xr3:uid="{DFBA0D91-2316-41EF-AAEB-466B34C563F1}" name="แหล่งที่มาของงบประมาณ " dataDxfId="149" totalsRowDxfId="148" totalsRowCellStyle="จุลภาค"/>
    <tableColumn id="10" xr3:uid="{00DBCC89-07F7-4365-A977-ACBB6D41B5A9}" name="สถานะการจัดซื้อจัดจ้าง" dataDxfId="147" totalsRowDxfId="146"/>
    <tableColumn id="16" xr3:uid="{640F5366-4BC4-4E0F-A848-40BBFCA804EC}" name="วิธีการจัดซื้อจัดจ้าง" dataDxfId="145" totalsRowDxfId="144"/>
    <tableColumn id="11" xr3:uid="{BDF1B5D6-BDED-40CD-B5D7-8BD620322099}" name="ราคากลาง (บาท)" dataDxfId="143" totalsRowDxfId="142"/>
    <tableColumn id="12" xr3:uid="{EF632B73-CE1B-48A7-B623-7EBFB830021D}" name="ราคาที่ตกลงซื้อหรือจ้าง (บาท)" dataDxfId="141" totalsRowDxfId="140"/>
    <tableColumn id="13" xr3:uid="{5AAFEA4C-EB70-4803-BD86-277E33F7DC9E}" name="รายชื่อผู้ประกอบการที่ได้รับการคัดเลือก" dataDxfId="139" totalsRowDxfId="138"/>
    <tableColumn id="14" xr3:uid="{9EF24678-A88E-44B8-88C6-3482771138B5}" name="เลขที่โครงการในระบบ e-GP" dataDxfId="137" totalsRowDxfId="13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6D231D2-5665-4227-96D0-F8823D1E7CDC}" name="Table134" displayName="Table134" ref="A1:P22" totalsRowCount="1" headerRowDxfId="135" dataDxfId="134">
  <autoFilter ref="A1:P21" xr:uid="{00000000-0009-0000-0100-000001000000}"/>
  <tableColumns count="16">
    <tableColumn id="15" xr3:uid="{8DC4F24F-651C-4511-A118-D7B14EBCC382}" name="ที่" dataDxfId="133" totalsRowDxfId="132"/>
    <tableColumn id="1" xr3:uid="{0FCDA07C-1692-4E98-B33E-049B0E30F334}" name="ปีงบประมาณ" dataDxfId="131" totalsRowDxfId="130"/>
    <tableColumn id="2" xr3:uid="{BB17FFDA-1AFB-47EB-B6F9-BC81030C019A}" name="ชื่อหน่วยงาน" dataDxfId="129" totalsRowDxfId="128"/>
    <tableColumn id="3" xr3:uid="{5ED3AC3E-D516-4A21-A99A-D9FEA8821A68}" name="อำเภอ " dataDxfId="127" totalsRowDxfId="126"/>
    <tableColumn id="4" xr3:uid="{FD1D61C0-709E-470B-ACAC-A65F06D8BEA0}" name="จังหวัด" dataDxfId="125" totalsRowDxfId="124"/>
    <tableColumn id="5" xr3:uid="{F66B2E74-FA81-45A4-B602-79E6BEA4E1AD}" name="กระทรวง" dataDxfId="123" totalsRowDxfId="122"/>
    <tableColumn id="6" xr3:uid="{BC131D7E-A8DF-4D78-91FB-C583229C08C6}" name="ประเภทหน่วยงาน" dataDxfId="121" totalsRowDxfId="120"/>
    <tableColumn id="7" xr3:uid="{C24152C9-A8A7-444B-9848-5108D295C727}" name="ชื่อรายการของงานที่ซื้อหรือจ้าง" dataDxfId="119" totalsRowDxfId="118"/>
    <tableColumn id="8" xr3:uid="{504F0150-1CB4-4CC7-8341-E0E239AE94F8}" name="วงเงินงบประมาณที่ได้รับจัดสรร (บาท)" totalsRowFunction="custom" dataDxfId="117" totalsRowDxfId="116">
      <totalsRowFormula>SUM(Table134[วงเงินงบประมาณที่ได้รับจัดสรร (บาท)])</totalsRowFormula>
    </tableColumn>
    <tableColumn id="9" xr3:uid="{E38CDD20-E680-4A4D-A8E9-920B299484AD}" name="แหล่งที่มาของงบประมาณ " dataDxfId="115" totalsRowDxfId="114" totalsRowCellStyle="จุลภาค"/>
    <tableColumn id="10" xr3:uid="{272BBFC5-7211-40B7-BF0F-3E5A04745F9C}" name="สถานะการจัดซื้อจัดจ้าง" dataDxfId="113" totalsRowDxfId="112"/>
    <tableColumn id="16" xr3:uid="{C7C747EA-2803-4153-BDF3-6591D565B710}" name="วิธีการจัดซื้อจัดจ้าง" dataDxfId="111" totalsRowDxfId="110"/>
    <tableColumn id="11" xr3:uid="{A2F121E3-92F7-475B-BEC3-63969CE44F75}" name="ราคากลาง (บาท)" dataDxfId="109" totalsRowDxfId="108"/>
    <tableColumn id="12" xr3:uid="{779E168B-8416-4B84-BDC7-80DFB72DD574}" name="ราคาที่ตกลงซื้อหรือจ้าง (บาท)" dataDxfId="107" totalsRowDxfId="106"/>
    <tableColumn id="13" xr3:uid="{B34E2E6E-7EED-41EF-8410-7BFA4EE5407D}" name="รายชื่อผู้ประกอบการที่ได้รับการคัดเลือก" dataDxfId="105" totalsRowDxfId="104"/>
    <tableColumn id="14" xr3:uid="{C5BDAC83-91D9-44F5-97C2-68840B4E0A9A}" name="เลขที่โครงการในระบบ e-GP" dataDxfId="103" totalsRowDxfId="10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AAE439A-85AD-42C0-B2B8-502035E45418}" name="Table1345" displayName="Table1345" ref="A1:P20" totalsRowCount="1" headerRowDxfId="101" dataDxfId="100">
  <autoFilter ref="A1:P19" xr:uid="{00000000-0009-0000-0100-000001000000}"/>
  <tableColumns count="16">
    <tableColumn id="15" xr3:uid="{FB4B3226-F6E7-4921-817D-6801017B7224}" name="ที่" dataDxfId="99" totalsRowDxfId="98"/>
    <tableColumn id="1" xr3:uid="{B04DACAA-BC18-49F5-8BBD-2D4047165150}" name="ปีงบประมาณ" dataDxfId="97" totalsRowDxfId="96"/>
    <tableColumn id="2" xr3:uid="{FD7A20E0-BCBE-47AB-9CF0-20E8702C2051}" name="ชื่อหน่วยงาน" dataDxfId="95" totalsRowDxfId="94"/>
    <tableColumn id="3" xr3:uid="{6F28D368-3330-46CD-9A6E-E7DD56F9D3A0}" name="อำเภอ " dataDxfId="93" totalsRowDxfId="92"/>
    <tableColumn id="4" xr3:uid="{F67BF512-8B90-4D9C-9527-5AB8FAF8795D}" name="จังหวัด" dataDxfId="91" totalsRowDxfId="90"/>
    <tableColumn id="5" xr3:uid="{EAAC8081-677A-4E27-B99D-46BB6D9DDBEA}" name="กระทรวง" dataDxfId="89" totalsRowDxfId="88"/>
    <tableColumn id="6" xr3:uid="{EEC05286-2DE2-4C74-A961-C98EE2A7F112}" name="ประเภทหน่วยงาน" dataDxfId="87" totalsRowDxfId="86"/>
    <tableColumn id="7" xr3:uid="{99726C16-E1A3-4460-8156-77F44FADD90C}" name="ชื่อรายการของงานที่ซื้อหรือจ้าง" dataDxfId="85" totalsRowDxfId="84"/>
    <tableColumn id="8" xr3:uid="{ECF88306-EA0B-48F0-8B1D-2A7C9E6A92D9}" name="วงเงินงบประมาณที่ได้รับจัดสรร (บาท)" totalsRowFunction="custom" dataDxfId="83" totalsRowDxfId="82">
      <totalsRowFormula>SUM(I2:I19)</totalsRowFormula>
    </tableColumn>
    <tableColumn id="9" xr3:uid="{5F2DC138-CDD7-484E-99E2-22E296A8739B}" name="แหล่งที่มาของงบประมาณ " dataDxfId="81" totalsRowDxfId="80" totalsRowCellStyle="จุลภาค"/>
    <tableColumn id="10" xr3:uid="{9F6EF068-E25D-4C75-B245-E20FB910E916}" name="สถานะการจัดซื้อจัดจ้าง" dataDxfId="79" totalsRowDxfId="78"/>
    <tableColumn id="16" xr3:uid="{53A08FA1-B7E6-4566-92EF-46160A1202D4}" name="วิธีการจัดซื้อจัดจ้าง" dataDxfId="77" totalsRowDxfId="76"/>
    <tableColumn id="11" xr3:uid="{B0F864AF-8BCD-40A9-A9B0-D9A8E6E0092F}" name="ราคากลาง (บาท)" dataDxfId="75" totalsRowDxfId="74"/>
    <tableColumn id="12" xr3:uid="{8337262F-FF88-4397-8253-E3230CB5913A}" name="ราคาที่ตกลงซื้อหรือจ้าง (บาท)" dataDxfId="73" totalsRowDxfId="72"/>
    <tableColumn id="13" xr3:uid="{E82ACC11-A3E1-4D5F-B6D8-6BE1476C69EB}" name="รายชื่อผู้ประกอบการที่ได้รับการคัดเลือก" dataDxfId="71" totalsRowDxfId="70"/>
    <tableColumn id="14" xr3:uid="{C751ABBE-1E79-4487-9E26-036C80E9301A}" name="เลขที่โครงการในระบบ e-GP" dataDxfId="69" totalsRowDxfId="6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D3FCB1E-464B-48E7-9E74-C7500CAB97CD}" name="Table13456" displayName="Table13456" ref="A1:P13" totalsRowCount="1" headerRowDxfId="67" dataDxfId="66">
  <autoFilter ref="A1:P12" xr:uid="{00000000-0009-0000-0100-000001000000}"/>
  <tableColumns count="16">
    <tableColumn id="15" xr3:uid="{3F5E03B5-0AE9-41E7-BA94-8B3053844444}" name="ที่" dataDxfId="65" totalsRowDxfId="64"/>
    <tableColumn id="1" xr3:uid="{5E4E97FC-A765-4796-BD1C-1C31E6171F3E}" name="ปีงบประมาณ" dataDxfId="63" totalsRowDxfId="62"/>
    <tableColumn id="2" xr3:uid="{C603845A-6AD4-4429-9099-2E014829102A}" name="ชื่อหน่วยงาน" dataDxfId="61" totalsRowDxfId="60"/>
    <tableColumn id="3" xr3:uid="{FE46487C-DF68-486A-ABEB-55556DC3B33C}" name="อำเภอ " dataDxfId="59" totalsRowDxfId="58"/>
    <tableColumn id="4" xr3:uid="{2EBF003C-7A99-466A-954C-FB5A362679AB}" name="จังหวัด" dataDxfId="57" totalsRowDxfId="56"/>
    <tableColumn id="5" xr3:uid="{07349582-3114-4E16-A2B7-0C54E23CAB86}" name="กระทรวง" dataDxfId="55" totalsRowDxfId="54"/>
    <tableColumn id="6" xr3:uid="{34CBCD61-6B3E-4592-A632-BF42D840F154}" name="ประเภทหน่วยงาน" dataDxfId="53" totalsRowDxfId="52"/>
    <tableColumn id="7" xr3:uid="{1C3832AC-0419-4186-B621-53471F5B0879}" name="ชื่อรายการของงานที่ซื้อหรือจ้าง" dataDxfId="51" totalsRowDxfId="50"/>
    <tableColumn id="8" xr3:uid="{FCD6EEAE-8C68-410F-AF1B-29181B30E4A2}" name="วงเงินงบประมาณที่ได้รับจัดสรร (บาท)" totalsRowFunction="custom" dataDxfId="49" totalsRowDxfId="48">
      <totalsRowFormula>SUM(I2:I12)</totalsRowFormula>
    </tableColumn>
    <tableColumn id="9" xr3:uid="{408F88D1-B3D6-4C70-AA3F-EE5F96753829}" name="แหล่งที่มาของงบประมาณ " dataDxfId="47" totalsRowDxfId="46" totalsRowCellStyle="จุลภาค"/>
    <tableColumn id="10" xr3:uid="{6646D2A8-5746-4B92-8DA8-1895E98BD76B}" name="สถานะการจัดซื้อจัดจ้าง" dataDxfId="45" totalsRowDxfId="44"/>
    <tableColumn id="16" xr3:uid="{385631D8-FFDD-47B5-B8C9-1DC83D161E89}" name="วิธีการจัดซื้อจัดจ้าง" dataDxfId="43" totalsRowDxfId="42"/>
    <tableColumn id="11" xr3:uid="{D8B73274-BF0F-4C0B-AC2D-A754CC07E2CA}" name="ราคากลาง (บาท)" dataDxfId="41" totalsRowDxfId="40"/>
    <tableColumn id="12" xr3:uid="{BF29A55A-FFD6-4C90-B1A2-4514A65DDF31}" name="ราคาที่ตกลงซื้อหรือจ้าง (บาท)" dataDxfId="39" totalsRowDxfId="38"/>
    <tableColumn id="13" xr3:uid="{524C1F62-D98B-4CB0-8EE4-8B31655E8B16}" name="รายชื่อผู้ประกอบการที่ได้รับการคัดเลือก" dataDxfId="37" totalsRowDxfId="36"/>
    <tableColumn id="14" xr3:uid="{BD0D17F5-4BDF-43D2-BB61-76282ED8188B}" name="เลขที่โครงการในระบบ e-GP" dataDxfId="35" totalsRowDxfId="3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C58329D-5977-49DD-8494-A551E807BA97}" name="Table134567" displayName="Table134567" ref="A1:P16" totalsRowCount="1" headerRowDxfId="33" dataDxfId="32">
  <autoFilter ref="A1:P15" xr:uid="{00000000-0009-0000-0100-000001000000}"/>
  <tableColumns count="16">
    <tableColumn id="15" xr3:uid="{44DA2872-46A6-4F74-AC6B-6BE0DEF0544E}" name="ที่" dataDxfId="31" totalsRowDxfId="30"/>
    <tableColumn id="1" xr3:uid="{3CBF0FC7-0A54-47DF-8231-3B742A7C80EC}" name="ปีงบประมาณ" dataDxfId="29" totalsRowDxfId="28"/>
    <tableColumn id="2" xr3:uid="{12BCD3A6-E4A8-4B84-AA64-0AB55FF58A8F}" name="ชื่อหน่วยงาน" dataDxfId="27" totalsRowDxfId="26"/>
    <tableColumn id="3" xr3:uid="{31D43E9C-71D1-4EB7-96BB-48F953E589A4}" name="อำเภอ " dataDxfId="25" totalsRowDxfId="24"/>
    <tableColumn id="4" xr3:uid="{6519D6B3-3760-4613-8F4E-DD5FE4C2C016}" name="จังหวัด" dataDxfId="23" totalsRowDxfId="22"/>
    <tableColumn id="5" xr3:uid="{CD58FEE3-9F1F-40EC-8F8D-1C0C5CCCB21F}" name="กระทรวง" dataDxfId="21" totalsRowDxfId="20"/>
    <tableColumn id="6" xr3:uid="{96E4E002-C512-429D-A5AD-6CA0BD6DE503}" name="ประเภทหน่วยงาน" dataDxfId="19" totalsRowDxfId="18"/>
    <tableColumn id="7" xr3:uid="{CC9B6529-237D-4A70-B821-D75AED5D282A}" name="ชื่อรายการของงานที่ซื้อหรือจ้าง" dataDxfId="17" totalsRowDxfId="16"/>
    <tableColumn id="8" xr3:uid="{D1ADB720-90AC-4B4B-B7BB-94EC7563897C}" name="วงเงินงบประมาณที่ได้รับจัดสรร (บาท)" totalsRowFunction="custom" dataDxfId="15" totalsRowDxfId="14">
      <totalsRowFormula>SUM(I2:I15)</totalsRowFormula>
    </tableColumn>
    <tableColumn id="9" xr3:uid="{A93940E5-BF4D-405C-8BA3-CE33F7C813B9}" name="แหล่งที่มาของงบประมาณ " dataDxfId="13" totalsRowDxfId="12" totalsRowCellStyle="จุลภาค"/>
    <tableColumn id="10" xr3:uid="{701927AF-66EF-4C88-9561-45A35085D2C0}" name="สถานะการจัดซื้อจัดจ้าง" dataDxfId="11" totalsRowDxfId="10"/>
    <tableColumn id="16" xr3:uid="{847A4169-1615-4982-8206-3F6449833C6D}" name="วิธีการจัดซื้อจัดจ้าง" dataDxfId="9" totalsRowDxfId="8"/>
    <tableColumn id="11" xr3:uid="{6C2B855A-68CB-43DE-9937-325BF597EBC9}" name="ราคากลาง (บาท)" dataDxfId="7" totalsRowDxfId="6"/>
    <tableColumn id="12" xr3:uid="{4719E490-9A64-4C71-B564-C79E4F1E63E7}" name="ราคาที่ตกลงซื้อหรือจ้าง (บาท)" dataDxfId="5" totalsRowDxfId="4"/>
    <tableColumn id="13" xr3:uid="{5B26EC2F-437E-4EF9-84B3-7D0D8E5D70D8}" name="รายชื่อผู้ประกอบการที่ได้รับการคัดเลือก" dataDxfId="3" totalsRowDxfId="2"/>
    <tableColumn id="14" xr3:uid="{68728D6D-7B64-4848-ACA5-872C6C1101B9}" name="เลขที่โครงการในระบบ e-GP" dataDxfId="1" totalsRowDxfId="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BEC3184-0A7F-4C11-9DA3-23B39A66660D}" name="Table1345678" displayName="Table1345678" ref="A1:P20" totalsRowCount="1" headerRowDxfId="203" dataDxfId="202">
  <autoFilter ref="A1:P19" xr:uid="{00000000-0009-0000-0100-000001000000}"/>
  <tableColumns count="16">
    <tableColumn id="15" xr3:uid="{3B8DB5D2-AA47-440A-8661-778F63A16601}" name="ที่" dataDxfId="201" totalsRowDxfId="200"/>
    <tableColumn id="1" xr3:uid="{C443A59F-7A7F-4724-90FD-BBF7B7B7AE7C}" name="ปีงบประมาณ" dataDxfId="199" totalsRowDxfId="198"/>
    <tableColumn id="2" xr3:uid="{ADAC781D-CE56-4D91-A2D4-9C1E05434381}" name="ชื่อหน่วยงาน" dataDxfId="197" totalsRowDxfId="196"/>
    <tableColumn id="3" xr3:uid="{281B311D-98CD-4CF8-8DA6-FA4794A720B3}" name="อำเภอ " dataDxfId="195" totalsRowDxfId="194"/>
    <tableColumn id="4" xr3:uid="{00B96730-FF74-4E65-8A03-1FEF50F75350}" name="จังหวัด" dataDxfId="193" totalsRowDxfId="192"/>
    <tableColumn id="5" xr3:uid="{2752A667-0805-45F5-A612-2080E4FC2C6D}" name="กระทรวง" dataDxfId="191" totalsRowDxfId="190"/>
    <tableColumn id="6" xr3:uid="{B668F192-7ED2-4A9E-895A-C0AB7FAD695E}" name="ประเภทหน่วยงาน" dataDxfId="189" totalsRowDxfId="188"/>
    <tableColumn id="7" xr3:uid="{244276F2-6FE5-40B9-B677-6BD4A21B28D2}" name="ชื่อรายการของงานที่ซื้อหรือจ้าง" dataDxfId="187" totalsRowDxfId="186"/>
    <tableColumn id="8" xr3:uid="{7BF5FBDD-7312-4924-8352-DE542F235073}" name="วงเงินงบประมาณที่ได้รับจัดสรร (บาท)" totalsRowFunction="custom" dataDxfId="185" totalsRowDxfId="184">
      <totalsRowFormula>SUM(I2:I19)</totalsRowFormula>
    </tableColumn>
    <tableColumn id="9" xr3:uid="{A9783EEA-F468-42E4-8849-94E701AA317A}" name="แหล่งที่มาของงบประมาณ " dataDxfId="183" totalsRowDxfId="182" totalsRowCellStyle="จุลภาค"/>
    <tableColumn id="10" xr3:uid="{8B4539A5-D57B-4603-85D2-CBA31B82C2B5}" name="สถานะการจัดซื้อจัดจ้าง" dataDxfId="181" totalsRowDxfId="180"/>
    <tableColumn id="16" xr3:uid="{EDECA6FE-E790-4F58-8D61-8CE7471944E8}" name="วิธีการจัดซื้อจัดจ้าง" dataDxfId="179" totalsRowDxfId="178"/>
    <tableColumn id="11" xr3:uid="{FE33D463-9912-4DB7-8A66-E734CF21059F}" name="ราคากลาง (บาท)" dataDxfId="177" totalsRowDxfId="176"/>
    <tableColumn id="12" xr3:uid="{6F21EC99-DD99-421B-B9C4-E0B27FA14927}" name="ราคาที่ตกลงซื้อหรือจ้าง (บาท)" dataDxfId="175" totalsRowDxfId="174"/>
    <tableColumn id="13" xr3:uid="{6EDF2D96-BB6D-4BA3-8A62-CA32EEFB45C2}" name="รายชื่อผู้ประกอบการที่ได้รับการคัดเลือก" dataDxfId="173" totalsRowDxfId="172"/>
    <tableColumn id="14" xr3:uid="{C79ED90B-593D-46DB-B0E9-AD5EEBF68F21}" name="เลขที่โครงการในระบบ e-GP" dataDxfId="171" totalsRowDxfId="17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16C03-CF6B-48EC-9E32-76010C0D9854}">
  <dimension ref="A1:P48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30" sqref="I30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14" style="2" customWidth="1"/>
    <col min="10" max="10" width="22" style="2" customWidth="1"/>
    <col min="11" max="11" width="14.625" style="2" customWidth="1"/>
    <col min="12" max="12" width="18.375" style="2" customWidth="1"/>
    <col min="13" max="13" width="17.5" style="9" customWidth="1"/>
    <col min="14" max="14" width="18.125" style="9" customWidth="1"/>
    <col min="15" max="15" width="32.125" style="2" customWidth="1"/>
    <col min="16" max="16" width="25.5" style="2" bestFit="1" customWidth="1"/>
    <col min="17" max="16384" width="9" style="1"/>
  </cols>
  <sheetData>
    <row r="1" spans="1:16" s="3" customFormat="1" x14ac:dyDescent="0.55000000000000004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8" t="s">
        <v>9</v>
      </c>
      <c r="N1" s="8" t="s">
        <v>10</v>
      </c>
      <c r="O1" s="3" t="s">
        <v>11</v>
      </c>
      <c r="P1" s="3" t="s">
        <v>13</v>
      </c>
    </row>
    <row r="2" spans="1:16" ht="30.75" x14ac:dyDescent="0.7">
      <c r="A2" s="4">
        <v>1</v>
      </c>
      <c r="B2" s="5">
        <v>2569</v>
      </c>
      <c r="C2" s="6" t="s">
        <v>23</v>
      </c>
      <c r="D2" s="6" t="s">
        <v>24</v>
      </c>
      <c r="E2" s="6" t="s">
        <v>25</v>
      </c>
      <c r="F2" s="6" t="s">
        <v>26</v>
      </c>
      <c r="G2" s="6" t="s">
        <v>27</v>
      </c>
      <c r="H2" s="7" t="s">
        <v>30</v>
      </c>
      <c r="I2" s="13">
        <v>17010</v>
      </c>
      <c r="J2" s="6" t="s">
        <v>18</v>
      </c>
      <c r="K2" s="6" t="s">
        <v>16</v>
      </c>
      <c r="L2" s="6" t="s">
        <v>17</v>
      </c>
      <c r="M2" s="14">
        <v>17010</v>
      </c>
      <c r="N2" s="14">
        <v>17010</v>
      </c>
      <c r="O2" s="7" t="s">
        <v>31</v>
      </c>
      <c r="P2" s="17">
        <v>68099542342</v>
      </c>
    </row>
    <row r="3" spans="1:16" ht="30.75" x14ac:dyDescent="0.7">
      <c r="A3" s="4">
        <v>2</v>
      </c>
      <c r="B3" s="5">
        <v>2569</v>
      </c>
      <c r="C3" s="6" t="s">
        <v>23</v>
      </c>
      <c r="D3" s="6" t="s">
        <v>24</v>
      </c>
      <c r="E3" s="6" t="s">
        <v>25</v>
      </c>
      <c r="F3" s="6" t="s">
        <v>26</v>
      </c>
      <c r="G3" s="6" t="s">
        <v>27</v>
      </c>
      <c r="H3" s="7" t="s">
        <v>32</v>
      </c>
      <c r="I3" s="13">
        <v>17388</v>
      </c>
      <c r="J3" s="6" t="s">
        <v>18</v>
      </c>
      <c r="K3" s="6" t="s">
        <v>16</v>
      </c>
      <c r="L3" s="6" t="s">
        <v>17</v>
      </c>
      <c r="M3" s="14">
        <v>17388</v>
      </c>
      <c r="N3" s="14">
        <v>17388</v>
      </c>
      <c r="O3" s="6" t="s">
        <v>21</v>
      </c>
      <c r="P3" s="18">
        <v>68099542629</v>
      </c>
    </row>
    <row r="4" spans="1:16" ht="30.75" x14ac:dyDescent="0.7">
      <c r="A4" s="4">
        <v>3</v>
      </c>
      <c r="B4" s="5">
        <v>2569</v>
      </c>
      <c r="C4" s="6" t="s">
        <v>23</v>
      </c>
      <c r="D4" s="6" t="s">
        <v>24</v>
      </c>
      <c r="E4" s="6" t="s">
        <v>25</v>
      </c>
      <c r="F4" s="6" t="s">
        <v>26</v>
      </c>
      <c r="G4" s="6" t="s">
        <v>27</v>
      </c>
      <c r="H4" s="7" t="s">
        <v>33</v>
      </c>
      <c r="I4" s="13">
        <v>7560</v>
      </c>
      <c r="J4" s="6" t="s">
        <v>18</v>
      </c>
      <c r="K4" s="6" t="s">
        <v>16</v>
      </c>
      <c r="L4" s="6" t="s">
        <v>17</v>
      </c>
      <c r="M4" s="14">
        <v>7560</v>
      </c>
      <c r="N4" s="14">
        <v>7560</v>
      </c>
      <c r="O4" s="7" t="s">
        <v>22</v>
      </c>
      <c r="P4" s="17">
        <v>68099542894</v>
      </c>
    </row>
    <row r="5" spans="1:16" ht="30.75" x14ac:dyDescent="0.7">
      <c r="A5" s="4">
        <v>4</v>
      </c>
      <c r="B5" s="5">
        <v>2569</v>
      </c>
      <c r="C5" s="6" t="s">
        <v>23</v>
      </c>
      <c r="D5" s="6" t="s">
        <v>24</v>
      </c>
      <c r="E5" s="6" t="s">
        <v>25</v>
      </c>
      <c r="F5" s="6" t="s">
        <v>26</v>
      </c>
      <c r="G5" s="6" t="s">
        <v>27</v>
      </c>
      <c r="H5" s="7" t="s">
        <v>34</v>
      </c>
      <c r="I5" s="13">
        <v>6804</v>
      </c>
      <c r="J5" s="6" t="s">
        <v>18</v>
      </c>
      <c r="K5" s="6" t="s">
        <v>16</v>
      </c>
      <c r="L5" s="6" t="s">
        <v>17</v>
      </c>
      <c r="M5" s="14">
        <v>6804</v>
      </c>
      <c r="N5" s="14">
        <v>6804</v>
      </c>
      <c r="O5" s="6" t="s">
        <v>35</v>
      </c>
      <c r="P5" s="17">
        <v>68099543123</v>
      </c>
    </row>
    <row r="6" spans="1:16" ht="30.75" x14ac:dyDescent="0.7">
      <c r="A6" s="4">
        <v>5</v>
      </c>
      <c r="B6" s="5">
        <v>2569</v>
      </c>
      <c r="C6" s="6" t="s">
        <v>23</v>
      </c>
      <c r="D6" s="6" t="s">
        <v>24</v>
      </c>
      <c r="E6" s="6" t="s">
        <v>25</v>
      </c>
      <c r="F6" s="6" t="s">
        <v>26</v>
      </c>
      <c r="G6" s="6" t="s">
        <v>27</v>
      </c>
      <c r="H6" s="5" t="s">
        <v>36</v>
      </c>
      <c r="I6" s="13">
        <v>8000</v>
      </c>
      <c r="J6" s="6" t="s">
        <v>18</v>
      </c>
      <c r="K6" s="6" t="s">
        <v>16</v>
      </c>
      <c r="L6" s="6" t="s">
        <v>17</v>
      </c>
      <c r="M6" s="14">
        <v>8000</v>
      </c>
      <c r="N6" s="14">
        <v>8000</v>
      </c>
      <c r="O6" s="6" t="s">
        <v>37</v>
      </c>
      <c r="P6" s="17">
        <v>68099439288</v>
      </c>
    </row>
    <row r="7" spans="1:16" ht="30.75" x14ac:dyDescent="0.7">
      <c r="A7" s="4">
        <v>6</v>
      </c>
      <c r="B7" s="5">
        <v>2569</v>
      </c>
      <c r="C7" s="6" t="s">
        <v>23</v>
      </c>
      <c r="D7" s="6" t="s">
        <v>24</v>
      </c>
      <c r="E7" s="6" t="s">
        <v>25</v>
      </c>
      <c r="F7" s="6" t="s">
        <v>26</v>
      </c>
      <c r="G7" s="6" t="s">
        <v>27</v>
      </c>
      <c r="H7" s="5" t="s">
        <v>38</v>
      </c>
      <c r="I7" s="13">
        <v>21000</v>
      </c>
      <c r="J7" s="6" t="s">
        <v>18</v>
      </c>
      <c r="K7" s="6" t="s">
        <v>16</v>
      </c>
      <c r="L7" s="6" t="s">
        <v>17</v>
      </c>
      <c r="M7" s="14">
        <v>21000</v>
      </c>
      <c r="N7" s="14">
        <v>21000</v>
      </c>
      <c r="O7" s="6" t="s">
        <v>39</v>
      </c>
      <c r="P7" s="19">
        <v>68099442556</v>
      </c>
    </row>
    <row r="8" spans="1:16" ht="30.75" x14ac:dyDescent="0.7">
      <c r="A8" s="4">
        <v>7</v>
      </c>
      <c r="B8" s="5">
        <v>2569</v>
      </c>
      <c r="C8" s="6" t="s">
        <v>23</v>
      </c>
      <c r="D8" s="6" t="s">
        <v>24</v>
      </c>
      <c r="E8" s="6" t="s">
        <v>25</v>
      </c>
      <c r="F8" s="6" t="s">
        <v>26</v>
      </c>
      <c r="G8" s="6" t="s">
        <v>27</v>
      </c>
      <c r="H8" s="5" t="s">
        <v>40</v>
      </c>
      <c r="I8" s="13">
        <v>7000</v>
      </c>
      <c r="J8" s="6" t="s">
        <v>18</v>
      </c>
      <c r="K8" s="6" t="s">
        <v>16</v>
      </c>
      <c r="L8" s="6" t="s">
        <v>17</v>
      </c>
      <c r="M8" s="14">
        <v>7000</v>
      </c>
      <c r="N8" s="14">
        <v>7000</v>
      </c>
      <c r="O8" s="6" t="s">
        <v>41</v>
      </c>
      <c r="P8" s="17">
        <v>68099437995</v>
      </c>
    </row>
    <row r="9" spans="1:16" ht="30.75" x14ac:dyDescent="0.7">
      <c r="A9" s="4">
        <v>8</v>
      </c>
      <c r="B9" s="5">
        <v>2569</v>
      </c>
      <c r="C9" s="6" t="s">
        <v>23</v>
      </c>
      <c r="D9" s="6" t="s">
        <v>24</v>
      </c>
      <c r="E9" s="6" t="s">
        <v>25</v>
      </c>
      <c r="F9" s="6" t="s">
        <v>26</v>
      </c>
      <c r="G9" s="6" t="s">
        <v>27</v>
      </c>
      <c r="H9" s="5" t="s">
        <v>42</v>
      </c>
      <c r="I9" s="13">
        <v>40000</v>
      </c>
      <c r="J9" s="6" t="s">
        <v>18</v>
      </c>
      <c r="K9" s="6" t="s">
        <v>16</v>
      </c>
      <c r="L9" s="6" t="s">
        <v>17</v>
      </c>
      <c r="M9" s="14">
        <v>40000</v>
      </c>
      <c r="N9" s="14">
        <v>40000</v>
      </c>
      <c r="O9" s="6" t="s">
        <v>43</v>
      </c>
      <c r="P9" s="18">
        <v>68099435867</v>
      </c>
    </row>
    <row r="10" spans="1:16" ht="50.25" x14ac:dyDescent="0.7">
      <c r="A10" s="4">
        <v>9</v>
      </c>
      <c r="B10" s="5">
        <v>2569</v>
      </c>
      <c r="C10" s="6" t="s">
        <v>23</v>
      </c>
      <c r="D10" s="6" t="s">
        <v>24</v>
      </c>
      <c r="E10" s="6" t="s">
        <v>25</v>
      </c>
      <c r="F10" s="6" t="s">
        <v>26</v>
      </c>
      <c r="G10" s="6" t="s">
        <v>27</v>
      </c>
      <c r="H10" s="10" t="s">
        <v>44</v>
      </c>
      <c r="I10" s="13">
        <v>166400</v>
      </c>
      <c r="J10" s="6" t="s">
        <v>18</v>
      </c>
      <c r="K10" s="6" t="s">
        <v>16</v>
      </c>
      <c r="L10" s="6" t="s">
        <v>17</v>
      </c>
      <c r="M10" s="14">
        <v>166400</v>
      </c>
      <c r="N10" s="14">
        <v>166400</v>
      </c>
      <c r="O10" s="6" t="s">
        <v>45</v>
      </c>
      <c r="P10" s="17">
        <v>68099444975</v>
      </c>
    </row>
    <row r="11" spans="1:16" ht="30.75" x14ac:dyDescent="0.7">
      <c r="A11" s="4">
        <v>10</v>
      </c>
      <c r="B11" s="5">
        <v>2569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5" t="s">
        <v>46</v>
      </c>
      <c r="I11" s="13">
        <v>57600</v>
      </c>
      <c r="J11" s="6" t="s">
        <v>18</v>
      </c>
      <c r="K11" s="6" t="s">
        <v>16</v>
      </c>
      <c r="L11" s="6" t="s">
        <v>17</v>
      </c>
      <c r="M11" s="14">
        <v>57600</v>
      </c>
      <c r="N11" s="14">
        <v>57600</v>
      </c>
      <c r="O11" s="6" t="s">
        <v>47</v>
      </c>
      <c r="P11" s="17">
        <v>68099443859</v>
      </c>
    </row>
    <row r="12" spans="1:16" ht="30.75" x14ac:dyDescent="0.7">
      <c r="A12" s="4">
        <v>11</v>
      </c>
      <c r="B12" s="5">
        <v>2569</v>
      </c>
      <c r="C12" s="6" t="s">
        <v>23</v>
      </c>
      <c r="D12" s="6" t="s">
        <v>24</v>
      </c>
      <c r="E12" s="6" t="s">
        <v>25</v>
      </c>
      <c r="F12" s="6" t="s">
        <v>26</v>
      </c>
      <c r="G12" s="6" t="s">
        <v>27</v>
      </c>
      <c r="H12" s="7" t="s">
        <v>48</v>
      </c>
      <c r="I12" s="13">
        <v>30000</v>
      </c>
      <c r="J12" s="6" t="s">
        <v>18</v>
      </c>
      <c r="K12" s="6" t="s">
        <v>16</v>
      </c>
      <c r="L12" s="6" t="s">
        <v>17</v>
      </c>
      <c r="M12" s="14">
        <v>30000</v>
      </c>
      <c r="N12" s="14">
        <v>30000</v>
      </c>
      <c r="O12" s="6" t="s">
        <v>49</v>
      </c>
      <c r="P12" s="18">
        <v>68099598915</v>
      </c>
    </row>
    <row r="13" spans="1:16" ht="30.75" x14ac:dyDescent="0.7">
      <c r="A13" s="4">
        <v>12</v>
      </c>
      <c r="B13" s="5">
        <v>2569</v>
      </c>
      <c r="C13" s="6" t="s">
        <v>23</v>
      </c>
      <c r="D13" s="6" t="s">
        <v>24</v>
      </c>
      <c r="E13" s="6" t="s">
        <v>25</v>
      </c>
      <c r="F13" s="6" t="s">
        <v>26</v>
      </c>
      <c r="G13" s="6" t="s">
        <v>27</v>
      </c>
      <c r="H13" s="7" t="s">
        <v>48</v>
      </c>
      <c r="I13" s="13">
        <v>30000</v>
      </c>
      <c r="J13" s="6" t="s">
        <v>18</v>
      </c>
      <c r="K13" s="6" t="s">
        <v>16</v>
      </c>
      <c r="L13" s="6" t="s">
        <v>17</v>
      </c>
      <c r="M13" s="14">
        <v>30000</v>
      </c>
      <c r="N13" s="14">
        <v>30000</v>
      </c>
      <c r="O13" s="6" t="s">
        <v>50</v>
      </c>
      <c r="P13" s="18">
        <v>68099600964</v>
      </c>
    </row>
    <row r="14" spans="1:16" ht="30.75" x14ac:dyDescent="0.7">
      <c r="A14" s="4">
        <v>13</v>
      </c>
      <c r="B14" s="5">
        <v>2569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7" t="s">
        <v>48</v>
      </c>
      <c r="I14" s="13">
        <v>30000</v>
      </c>
      <c r="J14" s="6" t="s">
        <v>18</v>
      </c>
      <c r="K14" s="6" t="s">
        <v>16</v>
      </c>
      <c r="L14" s="6" t="s">
        <v>17</v>
      </c>
      <c r="M14" s="14">
        <v>30000</v>
      </c>
      <c r="N14" s="14">
        <v>30000</v>
      </c>
      <c r="O14" s="6" t="s">
        <v>51</v>
      </c>
      <c r="P14" s="18">
        <v>68099601587</v>
      </c>
    </row>
    <row r="15" spans="1:16" ht="30.75" x14ac:dyDescent="0.7">
      <c r="A15" s="4">
        <v>14</v>
      </c>
      <c r="B15" s="5">
        <v>2569</v>
      </c>
      <c r="C15" s="6" t="s">
        <v>23</v>
      </c>
      <c r="D15" s="6" t="s">
        <v>24</v>
      </c>
      <c r="E15" s="6" t="s">
        <v>25</v>
      </c>
      <c r="F15" s="6" t="s">
        <v>26</v>
      </c>
      <c r="G15" s="6" t="s">
        <v>27</v>
      </c>
      <c r="H15" s="7" t="s">
        <v>48</v>
      </c>
      <c r="I15" s="13">
        <v>30000</v>
      </c>
      <c r="J15" s="6" t="s">
        <v>18</v>
      </c>
      <c r="K15" s="6" t="s">
        <v>16</v>
      </c>
      <c r="L15" s="6" t="s">
        <v>17</v>
      </c>
      <c r="M15" s="14">
        <v>30000</v>
      </c>
      <c r="N15" s="14">
        <v>30000</v>
      </c>
      <c r="O15" s="6" t="s">
        <v>52</v>
      </c>
      <c r="P15" s="20">
        <v>68099602009</v>
      </c>
    </row>
    <row r="16" spans="1:16" ht="30.75" x14ac:dyDescent="0.7">
      <c r="A16" s="4">
        <v>15</v>
      </c>
      <c r="B16" s="5">
        <v>2569</v>
      </c>
      <c r="C16" s="6" t="s">
        <v>23</v>
      </c>
      <c r="D16" s="6" t="s">
        <v>24</v>
      </c>
      <c r="E16" s="6" t="s">
        <v>25</v>
      </c>
      <c r="F16" s="6" t="s">
        <v>26</v>
      </c>
      <c r="G16" s="6" t="s">
        <v>27</v>
      </c>
      <c r="H16" s="5" t="s">
        <v>53</v>
      </c>
      <c r="I16" s="13">
        <v>10000</v>
      </c>
      <c r="J16" s="6" t="s">
        <v>18</v>
      </c>
      <c r="K16" s="6" t="s">
        <v>16</v>
      </c>
      <c r="L16" s="6" t="s">
        <v>17</v>
      </c>
      <c r="M16" s="14">
        <v>10000</v>
      </c>
      <c r="N16" s="14">
        <v>10000</v>
      </c>
      <c r="O16" s="6" t="s">
        <v>54</v>
      </c>
      <c r="P16" s="21">
        <v>68099613232</v>
      </c>
    </row>
    <row r="17" spans="1:16" ht="30.75" x14ac:dyDescent="0.7">
      <c r="A17" s="4">
        <v>16</v>
      </c>
      <c r="B17" s="5">
        <v>2569</v>
      </c>
      <c r="C17" s="6" t="s">
        <v>23</v>
      </c>
      <c r="D17" s="6" t="s">
        <v>24</v>
      </c>
      <c r="E17" s="6" t="s">
        <v>25</v>
      </c>
      <c r="F17" s="6" t="s">
        <v>26</v>
      </c>
      <c r="G17" s="6" t="s">
        <v>27</v>
      </c>
      <c r="H17" s="5" t="s">
        <v>55</v>
      </c>
      <c r="I17" s="13">
        <v>10000</v>
      </c>
      <c r="J17" s="6" t="s">
        <v>18</v>
      </c>
      <c r="K17" s="6" t="s">
        <v>16</v>
      </c>
      <c r="L17" s="6" t="s">
        <v>17</v>
      </c>
      <c r="M17" s="14">
        <v>10000</v>
      </c>
      <c r="N17" s="14">
        <v>10000</v>
      </c>
      <c r="O17" s="6" t="s">
        <v>56</v>
      </c>
      <c r="P17" s="21">
        <v>68099614427</v>
      </c>
    </row>
    <row r="18" spans="1:16" ht="30.75" x14ac:dyDescent="0.7">
      <c r="A18" s="4">
        <v>17</v>
      </c>
      <c r="B18" s="5">
        <v>2569</v>
      </c>
      <c r="C18" s="6" t="s">
        <v>23</v>
      </c>
      <c r="D18" s="6" t="s">
        <v>24</v>
      </c>
      <c r="E18" s="6" t="s">
        <v>25</v>
      </c>
      <c r="F18" s="6" t="s">
        <v>26</v>
      </c>
      <c r="G18" s="6" t="s">
        <v>27</v>
      </c>
      <c r="H18" s="5" t="s">
        <v>57</v>
      </c>
      <c r="I18" s="13">
        <v>40000</v>
      </c>
      <c r="J18" s="6" t="s">
        <v>18</v>
      </c>
      <c r="K18" s="6" t="s">
        <v>16</v>
      </c>
      <c r="L18" s="6" t="s">
        <v>17</v>
      </c>
      <c r="M18" s="14">
        <v>40000</v>
      </c>
      <c r="N18" s="14">
        <v>40000</v>
      </c>
      <c r="O18" s="6" t="s">
        <v>58</v>
      </c>
      <c r="P18" s="17">
        <v>68099609860</v>
      </c>
    </row>
    <row r="19" spans="1:16" ht="30.75" x14ac:dyDescent="0.7">
      <c r="A19" s="4">
        <v>18</v>
      </c>
      <c r="B19" s="5">
        <v>2569</v>
      </c>
      <c r="C19" s="6" t="s">
        <v>23</v>
      </c>
      <c r="D19" s="6" t="s">
        <v>24</v>
      </c>
      <c r="E19" s="6" t="s">
        <v>25</v>
      </c>
      <c r="F19" s="6" t="s">
        <v>26</v>
      </c>
      <c r="G19" s="6" t="s">
        <v>27</v>
      </c>
      <c r="H19" s="5" t="s">
        <v>57</v>
      </c>
      <c r="I19" s="13">
        <v>40000</v>
      </c>
      <c r="J19" s="6" t="s">
        <v>18</v>
      </c>
      <c r="K19" s="6" t="s">
        <v>16</v>
      </c>
      <c r="L19" s="6" t="s">
        <v>17</v>
      </c>
      <c r="M19" s="14">
        <v>40000</v>
      </c>
      <c r="N19" s="14">
        <v>40000</v>
      </c>
      <c r="O19" s="6" t="s">
        <v>59</v>
      </c>
      <c r="P19" s="21">
        <v>68099611350</v>
      </c>
    </row>
    <row r="20" spans="1:16" ht="30.75" x14ac:dyDescent="0.7">
      <c r="A20" s="4">
        <v>19</v>
      </c>
      <c r="B20" s="5">
        <v>2569</v>
      </c>
      <c r="C20" s="6" t="s">
        <v>23</v>
      </c>
      <c r="D20" s="6" t="s">
        <v>24</v>
      </c>
      <c r="E20" s="6" t="s">
        <v>25</v>
      </c>
      <c r="F20" s="6" t="s">
        <v>26</v>
      </c>
      <c r="G20" s="6" t="s">
        <v>27</v>
      </c>
      <c r="H20" s="5" t="s">
        <v>60</v>
      </c>
      <c r="I20" s="13">
        <v>100000</v>
      </c>
      <c r="J20" s="6" t="s">
        <v>18</v>
      </c>
      <c r="K20" s="6" t="s">
        <v>16</v>
      </c>
      <c r="L20" s="6" t="s">
        <v>17</v>
      </c>
      <c r="M20" s="14">
        <v>100000</v>
      </c>
      <c r="N20" s="14">
        <v>100000</v>
      </c>
      <c r="O20" s="6" t="s">
        <v>61</v>
      </c>
      <c r="P20" s="17">
        <v>68109307925</v>
      </c>
    </row>
    <row r="21" spans="1:16" ht="30.75" x14ac:dyDescent="0.7">
      <c r="A21" s="4">
        <v>20</v>
      </c>
      <c r="B21" s="5">
        <v>2569</v>
      </c>
      <c r="C21" s="6" t="s">
        <v>23</v>
      </c>
      <c r="D21" s="6" t="s">
        <v>24</v>
      </c>
      <c r="E21" s="6" t="s">
        <v>25</v>
      </c>
      <c r="F21" s="6" t="s">
        <v>26</v>
      </c>
      <c r="G21" s="6" t="s">
        <v>27</v>
      </c>
      <c r="H21" s="5" t="s">
        <v>62</v>
      </c>
      <c r="I21" s="13">
        <v>17500</v>
      </c>
      <c r="J21" s="6" t="s">
        <v>18</v>
      </c>
      <c r="K21" s="6" t="s">
        <v>16</v>
      </c>
      <c r="L21" s="6" t="s">
        <v>17</v>
      </c>
      <c r="M21" s="14">
        <v>17500</v>
      </c>
      <c r="N21" s="14">
        <v>17500</v>
      </c>
      <c r="O21" s="10" t="s">
        <v>39</v>
      </c>
      <c r="P21" s="17">
        <v>68109340363</v>
      </c>
    </row>
    <row r="22" spans="1:16" ht="30.75" x14ac:dyDescent="0.7">
      <c r="A22" s="4">
        <v>21</v>
      </c>
      <c r="B22" s="5">
        <v>2569</v>
      </c>
      <c r="C22" s="6" t="s">
        <v>23</v>
      </c>
      <c r="D22" s="6" t="s">
        <v>24</v>
      </c>
      <c r="E22" s="6" t="s">
        <v>25</v>
      </c>
      <c r="F22" s="6" t="s">
        <v>26</v>
      </c>
      <c r="G22" s="6" t="s">
        <v>27</v>
      </c>
      <c r="H22" s="5" t="s">
        <v>63</v>
      </c>
      <c r="I22" s="13">
        <v>29334</v>
      </c>
      <c r="J22" s="6" t="s">
        <v>18</v>
      </c>
      <c r="K22" s="6" t="s">
        <v>16</v>
      </c>
      <c r="L22" s="6" t="s">
        <v>17</v>
      </c>
      <c r="M22" s="14">
        <v>29334</v>
      </c>
      <c r="N22" s="14">
        <v>29334</v>
      </c>
      <c r="O22" s="6" t="s">
        <v>64</v>
      </c>
      <c r="P22" s="17">
        <v>68109291727</v>
      </c>
    </row>
    <row r="23" spans="1:16" ht="30.75" x14ac:dyDescent="0.7">
      <c r="A23" s="4">
        <v>22</v>
      </c>
      <c r="B23" s="5">
        <v>2569</v>
      </c>
      <c r="C23" s="6" t="s">
        <v>23</v>
      </c>
      <c r="D23" s="6" t="s">
        <v>24</v>
      </c>
      <c r="E23" s="6" t="s">
        <v>25</v>
      </c>
      <c r="F23" s="6" t="s">
        <v>26</v>
      </c>
      <c r="G23" s="6" t="s">
        <v>27</v>
      </c>
      <c r="H23" s="5" t="s">
        <v>65</v>
      </c>
      <c r="I23" s="13">
        <v>10000</v>
      </c>
      <c r="J23" s="6" t="s">
        <v>18</v>
      </c>
      <c r="K23" s="6" t="s">
        <v>16</v>
      </c>
      <c r="L23" s="6" t="s">
        <v>17</v>
      </c>
      <c r="M23" s="13">
        <v>10000</v>
      </c>
      <c r="N23" s="14">
        <v>10000</v>
      </c>
      <c r="O23" s="6" t="s">
        <v>54</v>
      </c>
      <c r="P23" s="21">
        <v>68109411988</v>
      </c>
    </row>
    <row r="24" spans="1:16" ht="30.75" x14ac:dyDescent="0.7">
      <c r="A24" s="4">
        <v>23</v>
      </c>
      <c r="B24" s="5">
        <v>2569</v>
      </c>
      <c r="C24" s="6" t="s">
        <v>23</v>
      </c>
      <c r="D24" s="6" t="s">
        <v>24</v>
      </c>
      <c r="E24" s="6" t="s">
        <v>25</v>
      </c>
      <c r="F24" s="6" t="s">
        <v>26</v>
      </c>
      <c r="G24" s="6" t="s">
        <v>27</v>
      </c>
      <c r="H24" s="5" t="s">
        <v>66</v>
      </c>
      <c r="I24" s="13">
        <v>10000</v>
      </c>
      <c r="J24" s="6" t="s">
        <v>18</v>
      </c>
      <c r="K24" s="6" t="s">
        <v>16</v>
      </c>
      <c r="L24" s="6" t="s">
        <v>17</v>
      </c>
      <c r="M24" s="14">
        <v>10000</v>
      </c>
      <c r="N24" s="14">
        <v>10000</v>
      </c>
      <c r="O24" s="6" t="s">
        <v>56</v>
      </c>
      <c r="P24" s="21">
        <v>68109412454</v>
      </c>
    </row>
    <row r="25" spans="1:16" ht="30.75" x14ac:dyDescent="0.7">
      <c r="A25" s="4">
        <v>24</v>
      </c>
      <c r="B25" s="5">
        <v>2569</v>
      </c>
      <c r="C25" s="6" t="s">
        <v>23</v>
      </c>
      <c r="D25" s="6" t="s">
        <v>24</v>
      </c>
      <c r="E25" s="6" t="s">
        <v>25</v>
      </c>
      <c r="F25" s="6" t="s">
        <v>26</v>
      </c>
      <c r="G25" s="6" t="s">
        <v>27</v>
      </c>
      <c r="H25" s="5" t="s">
        <v>67</v>
      </c>
      <c r="I25" s="13">
        <v>80000</v>
      </c>
      <c r="J25" s="6" t="s">
        <v>18</v>
      </c>
      <c r="K25" s="6" t="s">
        <v>16</v>
      </c>
      <c r="L25" s="6" t="s">
        <v>17</v>
      </c>
      <c r="M25" s="14">
        <v>80000</v>
      </c>
      <c r="N25" s="14">
        <v>80000</v>
      </c>
      <c r="O25" s="6" t="s">
        <v>68</v>
      </c>
      <c r="P25" s="21">
        <v>68109409621</v>
      </c>
    </row>
    <row r="26" spans="1:16" ht="52.5" customHeight="1" x14ac:dyDescent="0.7">
      <c r="A26" s="28"/>
      <c r="B26" s="29"/>
      <c r="C26" s="30"/>
      <c r="D26" s="30"/>
      <c r="E26" s="30"/>
      <c r="F26" s="30"/>
      <c r="G26" s="30"/>
      <c r="H26" s="29"/>
      <c r="I26" s="13">
        <f>SUM(Table13[วงเงินงบประมาณที่ได้รับจัดสรร (บาท)])</f>
        <v>815596</v>
      </c>
      <c r="J26" s="32"/>
      <c r="K26" s="30"/>
      <c r="L26" s="30"/>
      <c r="M26" s="31"/>
      <c r="N26" s="31"/>
      <c r="O26" s="30"/>
      <c r="P26" s="33"/>
    </row>
    <row r="27" spans="1:16" ht="52.5" customHeight="1" x14ac:dyDescent="0.55000000000000004">
      <c r="I27" s="11"/>
      <c r="J27" s="9"/>
      <c r="K27" s="12"/>
      <c r="L27" s="12"/>
      <c r="M27" s="11"/>
      <c r="N27" s="11"/>
      <c r="O27" s="12"/>
    </row>
    <row r="28" spans="1:16" ht="51" customHeight="1" x14ac:dyDescent="0.55000000000000004">
      <c r="I28" s="11"/>
      <c r="J28" s="9"/>
      <c r="K28" s="12"/>
      <c r="L28" s="12"/>
      <c r="M28" s="11"/>
      <c r="N28" s="11"/>
      <c r="O28" s="12"/>
    </row>
    <row r="29" spans="1:16" ht="55.5" customHeight="1" x14ac:dyDescent="0.55000000000000004">
      <c r="I29" s="11"/>
      <c r="J29" s="9"/>
      <c r="K29" s="12"/>
      <c r="L29" s="12"/>
      <c r="M29" s="11"/>
      <c r="N29" s="11"/>
      <c r="O29" s="12"/>
    </row>
    <row r="30" spans="1:16" ht="55.5" customHeight="1" x14ac:dyDescent="0.55000000000000004">
      <c r="I30" s="11"/>
      <c r="J30" s="9"/>
      <c r="K30" s="12"/>
      <c r="L30" s="12"/>
      <c r="M30" s="11"/>
      <c r="N30" s="11"/>
      <c r="O30" s="12"/>
    </row>
    <row r="31" spans="1:16" ht="54" customHeight="1" x14ac:dyDescent="0.55000000000000004">
      <c r="I31" s="11"/>
      <c r="J31" s="9"/>
      <c r="K31" s="12"/>
      <c r="L31" s="12"/>
      <c r="M31" s="11"/>
      <c r="N31" s="11"/>
      <c r="O31" s="12"/>
    </row>
    <row r="32" spans="1:16" s="2" customFormat="1" ht="54" customHeight="1" x14ac:dyDescent="0.55000000000000004">
      <c r="I32" s="11"/>
      <c r="J32" s="9"/>
      <c r="K32" s="12"/>
      <c r="L32" s="12"/>
      <c r="M32" s="11"/>
      <c r="N32" s="11"/>
      <c r="O32" s="12"/>
    </row>
    <row r="33" spans="13:14" s="2" customFormat="1" ht="54" customHeight="1" x14ac:dyDescent="0.55000000000000004">
      <c r="M33" s="9"/>
      <c r="N33" s="9"/>
    </row>
    <row r="34" spans="13:14" s="2" customFormat="1" ht="57" customHeight="1" x14ac:dyDescent="0.55000000000000004">
      <c r="M34" s="9"/>
      <c r="N34" s="9"/>
    </row>
    <row r="35" spans="13:14" s="2" customFormat="1" ht="51" customHeight="1" x14ac:dyDescent="0.55000000000000004">
      <c r="M35" s="9"/>
      <c r="N35" s="9"/>
    </row>
    <row r="36" spans="13:14" s="2" customFormat="1" ht="54" customHeight="1" x14ac:dyDescent="0.55000000000000004">
      <c r="M36" s="9"/>
      <c r="N36" s="9"/>
    </row>
    <row r="37" spans="13:14" s="2" customFormat="1" ht="52.5" customHeight="1" x14ac:dyDescent="0.55000000000000004">
      <c r="M37" s="9"/>
      <c r="N37" s="9"/>
    </row>
    <row r="38" spans="13:14" s="2" customFormat="1" ht="49.5" customHeight="1" x14ac:dyDescent="0.55000000000000004">
      <c r="M38" s="9"/>
      <c r="N38" s="9"/>
    </row>
    <row r="39" spans="13:14" s="2" customFormat="1" ht="52.5" customHeight="1" x14ac:dyDescent="0.55000000000000004">
      <c r="M39" s="9"/>
      <c r="N39" s="9"/>
    </row>
    <row r="40" spans="13:14" s="2" customFormat="1" ht="52.5" customHeight="1" x14ac:dyDescent="0.55000000000000004">
      <c r="M40" s="9"/>
      <c r="N40" s="9"/>
    </row>
    <row r="41" spans="13:14" s="2" customFormat="1" ht="24" customHeight="1" x14ac:dyDescent="0.55000000000000004">
      <c r="M41" s="9"/>
      <c r="N41" s="9"/>
    </row>
    <row r="42" spans="13:14" s="2" customFormat="1" ht="24" customHeight="1" x14ac:dyDescent="0.55000000000000004">
      <c r="M42" s="9"/>
      <c r="N42" s="9"/>
    </row>
    <row r="43" spans="13:14" s="2" customFormat="1" ht="24" customHeight="1" x14ac:dyDescent="0.55000000000000004">
      <c r="M43" s="9"/>
      <c r="N43" s="9"/>
    </row>
    <row r="44" spans="13:14" s="2" customFormat="1" ht="24" customHeight="1" x14ac:dyDescent="0.55000000000000004">
      <c r="M44" s="9"/>
      <c r="N44" s="9"/>
    </row>
    <row r="45" spans="13:14" s="2" customFormat="1" ht="24" customHeight="1" x14ac:dyDescent="0.55000000000000004">
      <c r="M45" s="9"/>
      <c r="N45" s="9"/>
    </row>
    <row r="46" spans="13:14" s="2" customFormat="1" ht="24" customHeight="1" x14ac:dyDescent="0.55000000000000004">
      <c r="M46" s="9"/>
      <c r="N46" s="9"/>
    </row>
    <row r="47" spans="13:14" s="2" customFormat="1" ht="24" customHeight="1" x14ac:dyDescent="0.55000000000000004">
      <c r="M47" s="9"/>
      <c r="N47" s="9"/>
    </row>
    <row r="48" spans="13:14" s="2" customFormat="1" ht="24" customHeight="1" x14ac:dyDescent="0.55000000000000004">
      <c r="M48" s="9"/>
      <c r="N48" s="9"/>
    </row>
  </sheetData>
  <dataValidations count="2">
    <dataValidation type="list" allowBlank="1" showInputMessage="1" showErrorMessage="1" sqref="L2:L25 L27:L32" xr:uid="{239954FB-31C6-4C2E-9C23-37711FEE9B02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5 K27:K32" xr:uid="{9E159CFB-B060-4FEA-8120-2BE2C8B19EFC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E4C4E-5DB7-4583-BF32-53D1CE991961}">
  <dimension ref="A1:P68"/>
  <sheetViews>
    <sheetView zoomScale="90" zoomScaleNormal="90" workbookViewId="0">
      <pane xSplit="1" ySplit="1" topLeftCell="B13" activePane="bottomRight" state="frozen"/>
      <selection pane="topRight" activeCell="B1" sqref="B1"/>
      <selection pane="bottomLeft" activeCell="A2" sqref="A2"/>
      <selection pane="bottomRight" activeCell="G26" sqref="G26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14" style="2" customWidth="1"/>
    <col min="10" max="10" width="22" style="2" customWidth="1"/>
    <col min="11" max="11" width="14.625" style="2" customWidth="1"/>
    <col min="12" max="12" width="18.375" style="2" customWidth="1"/>
    <col min="13" max="13" width="17.5" style="9" customWidth="1"/>
    <col min="14" max="14" width="18.125" style="9" customWidth="1"/>
    <col min="15" max="15" width="32.125" style="2" customWidth="1"/>
    <col min="16" max="16" width="25.5" style="2" bestFit="1" customWidth="1"/>
    <col min="17" max="16384" width="9" style="1"/>
  </cols>
  <sheetData>
    <row r="1" spans="1:16" s="3" customFormat="1" x14ac:dyDescent="0.55000000000000004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8" t="s">
        <v>9</v>
      </c>
      <c r="N1" s="8" t="s">
        <v>10</v>
      </c>
      <c r="O1" s="3" t="s">
        <v>11</v>
      </c>
      <c r="P1" s="3" t="s">
        <v>13</v>
      </c>
    </row>
    <row r="2" spans="1:16" ht="30.75" x14ac:dyDescent="0.7">
      <c r="A2" s="4">
        <v>1</v>
      </c>
      <c r="B2" s="5">
        <v>2569</v>
      </c>
      <c r="C2" s="6" t="s">
        <v>23</v>
      </c>
      <c r="D2" s="6" t="s">
        <v>24</v>
      </c>
      <c r="E2" s="6" t="s">
        <v>25</v>
      </c>
      <c r="F2" s="6" t="s">
        <v>26</v>
      </c>
      <c r="G2" s="6" t="s">
        <v>27</v>
      </c>
      <c r="H2" s="5" t="s">
        <v>69</v>
      </c>
      <c r="I2" s="13">
        <v>4188</v>
      </c>
      <c r="J2" s="6" t="s">
        <v>18</v>
      </c>
      <c r="K2" s="6" t="s">
        <v>16</v>
      </c>
      <c r="L2" s="6" t="s">
        <v>17</v>
      </c>
      <c r="M2" s="14">
        <v>4188</v>
      </c>
      <c r="N2" s="14">
        <v>4188</v>
      </c>
      <c r="O2" s="6" t="s">
        <v>37</v>
      </c>
      <c r="P2" s="22">
        <v>68109410452</v>
      </c>
    </row>
    <row r="3" spans="1:16" ht="30.75" x14ac:dyDescent="0.7">
      <c r="A3" s="4">
        <v>2</v>
      </c>
      <c r="B3" s="5">
        <v>2569</v>
      </c>
      <c r="C3" s="6" t="s">
        <v>23</v>
      </c>
      <c r="D3" s="6" t="s">
        <v>24</v>
      </c>
      <c r="E3" s="6" t="s">
        <v>25</v>
      </c>
      <c r="F3" s="6" t="s">
        <v>26</v>
      </c>
      <c r="G3" s="6" t="s">
        <v>27</v>
      </c>
      <c r="H3" s="5" t="s">
        <v>70</v>
      </c>
      <c r="I3" s="13">
        <v>86400</v>
      </c>
      <c r="J3" s="6" t="s">
        <v>18</v>
      </c>
      <c r="K3" s="6" t="s">
        <v>16</v>
      </c>
      <c r="L3" s="6" t="s">
        <v>17</v>
      </c>
      <c r="M3" s="14">
        <v>86400</v>
      </c>
      <c r="N3" s="14">
        <v>86400</v>
      </c>
      <c r="O3" s="6" t="s">
        <v>20</v>
      </c>
      <c r="P3" s="21">
        <v>68119269629</v>
      </c>
    </row>
    <row r="4" spans="1:16" ht="30.75" x14ac:dyDescent="0.7">
      <c r="A4" s="4">
        <v>3</v>
      </c>
      <c r="B4" s="5">
        <v>2569</v>
      </c>
      <c r="C4" s="6" t="s">
        <v>23</v>
      </c>
      <c r="D4" s="6" t="s">
        <v>24</v>
      </c>
      <c r="E4" s="6" t="s">
        <v>25</v>
      </c>
      <c r="F4" s="6" t="s">
        <v>26</v>
      </c>
      <c r="G4" s="6" t="s">
        <v>27</v>
      </c>
      <c r="H4" s="5" t="s">
        <v>71</v>
      </c>
      <c r="I4" s="13">
        <v>25000</v>
      </c>
      <c r="J4" s="6" t="s">
        <v>18</v>
      </c>
      <c r="K4" s="6" t="s">
        <v>16</v>
      </c>
      <c r="L4" s="6" t="s">
        <v>17</v>
      </c>
      <c r="M4" s="14">
        <v>25000</v>
      </c>
      <c r="N4" s="14">
        <v>25000</v>
      </c>
      <c r="O4" s="6" t="s">
        <v>72</v>
      </c>
      <c r="P4" s="21">
        <v>68119273585</v>
      </c>
    </row>
    <row r="5" spans="1:16" ht="30.75" x14ac:dyDescent="0.7">
      <c r="A5" s="4">
        <v>4</v>
      </c>
      <c r="B5" s="5">
        <v>2569</v>
      </c>
      <c r="C5" s="6" t="s">
        <v>23</v>
      </c>
      <c r="D5" s="6" t="s">
        <v>24</v>
      </c>
      <c r="E5" s="6" t="s">
        <v>25</v>
      </c>
      <c r="F5" s="6" t="s">
        <v>26</v>
      </c>
      <c r="G5" s="6" t="s">
        <v>27</v>
      </c>
      <c r="H5" s="5" t="s">
        <v>73</v>
      </c>
      <c r="I5" s="13">
        <v>33000</v>
      </c>
      <c r="J5" s="6" t="s">
        <v>18</v>
      </c>
      <c r="K5" s="6" t="s">
        <v>16</v>
      </c>
      <c r="L5" s="6" t="s">
        <v>17</v>
      </c>
      <c r="M5" s="14">
        <v>33000</v>
      </c>
      <c r="N5" s="14">
        <v>33000</v>
      </c>
      <c r="O5" s="6" t="s">
        <v>74</v>
      </c>
      <c r="P5" s="21">
        <v>68119264136</v>
      </c>
    </row>
    <row r="6" spans="1:16" ht="30.75" x14ac:dyDescent="0.7">
      <c r="A6" s="4">
        <v>5</v>
      </c>
      <c r="B6" s="5">
        <v>2569</v>
      </c>
      <c r="C6" s="6" t="s">
        <v>23</v>
      </c>
      <c r="D6" s="6" t="s">
        <v>24</v>
      </c>
      <c r="E6" s="6" t="s">
        <v>25</v>
      </c>
      <c r="F6" s="6" t="s">
        <v>26</v>
      </c>
      <c r="G6" s="6" t="s">
        <v>27</v>
      </c>
      <c r="H6" s="5" t="s">
        <v>75</v>
      </c>
      <c r="I6" s="13">
        <v>90000</v>
      </c>
      <c r="J6" s="6" t="s">
        <v>18</v>
      </c>
      <c r="K6" s="6" t="s">
        <v>16</v>
      </c>
      <c r="L6" s="6" t="s">
        <v>17</v>
      </c>
      <c r="M6" s="14">
        <v>90000</v>
      </c>
      <c r="N6" s="14">
        <v>90000</v>
      </c>
      <c r="O6" s="6" t="s">
        <v>76</v>
      </c>
      <c r="P6" s="23">
        <v>68119272858</v>
      </c>
    </row>
    <row r="7" spans="1:16" ht="30.75" x14ac:dyDescent="0.7">
      <c r="A7" s="4">
        <v>6</v>
      </c>
      <c r="B7" s="5">
        <v>2569</v>
      </c>
      <c r="C7" s="6" t="s">
        <v>23</v>
      </c>
      <c r="D7" s="6" t="s">
        <v>24</v>
      </c>
      <c r="E7" s="6" t="s">
        <v>25</v>
      </c>
      <c r="F7" s="6" t="s">
        <v>26</v>
      </c>
      <c r="G7" s="6" t="s">
        <v>27</v>
      </c>
      <c r="H7" s="5" t="s">
        <v>169</v>
      </c>
      <c r="I7" s="13">
        <v>60000</v>
      </c>
      <c r="J7" s="6" t="s">
        <v>18</v>
      </c>
      <c r="K7" s="6" t="s">
        <v>16</v>
      </c>
      <c r="L7" s="6" t="s">
        <v>17</v>
      </c>
      <c r="M7" s="14">
        <v>60000</v>
      </c>
      <c r="N7" s="14">
        <v>60000</v>
      </c>
      <c r="O7" s="10" t="s">
        <v>77</v>
      </c>
      <c r="P7" s="17">
        <v>68119265476</v>
      </c>
    </row>
    <row r="8" spans="1:16" ht="30.75" x14ac:dyDescent="0.7">
      <c r="A8" s="4">
        <v>7</v>
      </c>
      <c r="B8" s="5">
        <v>2569</v>
      </c>
      <c r="C8" s="6" t="s">
        <v>23</v>
      </c>
      <c r="D8" s="6" t="s">
        <v>24</v>
      </c>
      <c r="E8" s="6" t="s">
        <v>25</v>
      </c>
      <c r="F8" s="6" t="s">
        <v>26</v>
      </c>
      <c r="G8" s="6" t="s">
        <v>27</v>
      </c>
      <c r="H8" s="5" t="s">
        <v>78</v>
      </c>
      <c r="I8" s="13">
        <v>19500</v>
      </c>
      <c r="J8" s="6" t="s">
        <v>18</v>
      </c>
      <c r="K8" s="6" t="s">
        <v>16</v>
      </c>
      <c r="L8" s="6" t="s">
        <v>17</v>
      </c>
      <c r="M8" s="14">
        <v>19500</v>
      </c>
      <c r="N8" s="14">
        <v>19500</v>
      </c>
      <c r="O8" s="6" t="s">
        <v>79</v>
      </c>
      <c r="P8" s="21">
        <v>68119316473</v>
      </c>
    </row>
    <row r="9" spans="1:16" ht="30.75" x14ac:dyDescent="0.7">
      <c r="A9" s="4">
        <v>8</v>
      </c>
      <c r="B9" s="5">
        <v>2569</v>
      </c>
      <c r="C9" s="6" t="s">
        <v>23</v>
      </c>
      <c r="D9" s="6" t="s">
        <v>24</v>
      </c>
      <c r="E9" s="6" t="s">
        <v>25</v>
      </c>
      <c r="F9" s="6" t="s">
        <v>26</v>
      </c>
      <c r="G9" s="6" t="s">
        <v>27</v>
      </c>
      <c r="H9" s="5" t="s">
        <v>80</v>
      </c>
      <c r="I9" s="13">
        <v>130000</v>
      </c>
      <c r="J9" s="6" t="s">
        <v>18</v>
      </c>
      <c r="K9" s="6" t="s">
        <v>16</v>
      </c>
      <c r="L9" s="6" t="s">
        <v>17</v>
      </c>
      <c r="M9" s="14">
        <v>130000</v>
      </c>
      <c r="N9" s="14">
        <v>130000</v>
      </c>
      <c r="O9" s="6" t="s">
        <v>81</v>
      </c>
      <c r="P9" s="21">
        <v>68119272230</v>
      </c>
    </row>
    <row r="10" spans="1:16" ht="30.75" x14ac:dyDescent="0.7">
      <c r="A10" s="4">
        <v>9</v>
      </c>
      <c r="B10" s="5">
        <v>2569</v>
      </c>
      <c r="C10" s="6" t="s">
        <v>23</v>
      </c>
      <c r="D10" s="6" t="s">
        <v>24</v>
      </c>
      <c r="E10" s="6" t="s">
        <v>25</v>
      </c>
      <c r="F10" s="6" t="s">
        <v>26</v>
      </c>
      <c r="G10" s="6" t="s">
        <v>27</v>
      </c>
      <c r="H10" s="5" t="s">
        <v>82</v>
      </c>
      <c r="I10" s="13">
        <v>17141.400000000001</v>
      </c>
      <c r="J10" s="6" t="s">
        <v>18</v>
      </c>
      <c r="K10" s="6" t="s">
        <v>16</v>
      </c>
      <c r="L10" s="6" t="s">
        <v>17</v>
      </c>
      <c r="M10" s="14">
        <v>17141.400000000001</v>
      </c>
      <c r="N10" s="14">
        <v>17141.400000000001</v>
      </c>
      <c r="O10" s="6" t="s">
        <v>19</v>
      </c>
      <c r="P10" s="17">
        <v>68119282248</v>
      </c>
    </row>
    <row r="11" spans="1:16" ht="30.75" x14ac:dyDescent="0.7">
      <c r="A11" s="4">
        <v>10</v>
      </c>
      <c r="B11" s="5">
        <v>2569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5" t="s">
        <v>83</v>
      </c>
      <c r="I11" s="13">
        <v>14049.1</v>
      </c>
      <c r="J11" s="6" t="s">
        <v>18</v>
      </c>
      <c r="K11" s="6" t="s">
        <v>16</v>
      </c>
      <c r="L11" s="6" t="s">
        <v>17</v>
      </c>
      <c r="M11" s="14">
        <v>14049.1</v>
      </c>
      <c r="N11" s="14">
        <v>14049.1</v>
      </c>
      <c r="O11" s="6" t="s">
        <v>19</v>
      </c>
      <c r="P11" s="17">
        <v>68119280351</v>
      </c>
    </row>
    <row r="12" spans="1:16" ht="30.75" x14ac:dyDescent="0.7">
      <c r="A12" s="4">
        <v>11</v>
      </c>
      <c r="B12" s="5">
        <v>2569</v>
      </c>
      <c r="C12" s="6" t="s">
        <v>23</v>
      </c>
      <c r="D12" s="6" t="s">
        <v>24</v>
      </c>
      <c r="E12" s="6" t="s">
        <v>25</v>
      </c>
      <c r="F12" s="6" t="s">
        <v>26</v>
      </c>
      <c r="G12" s="6" t="s">
        <v>27</v>
      </c>
      <c r="H12" s="5" t="s">
        <v>84</v>
      </c>
      <c r="I12" s="13">
        <v>12672.55</v>
      </c>
      <c r="J12" s="6" t="s">
        <v>18</v>
      </c>
      <c r="K12" s="6" t="s">
        <v>16</v>
      </c>
      <c r="L12" s="6" t="s">
        <v>17</v>
      </c>
      <c r="M12" s="14">
        <v>12672.55</v>
      </c>
      <c r="N12" s="14">
        <v>12672.55</v>
      </c>
      <c r="O12" s="6" t="s">
        <v>85</v>
      </c>
      <c r="P12" s="17">
        <v>68119180803</v>
      </c>
    </row>
    <row r="13" spans="1:16" ht="30.75" x14ac:dyDescent="0.7">
      <c r="A13" s="4">
        <v>12</v>
      </c>
      <c r="B13" s="5">
        <v>2569</v>
      </c>
      <c r="C13" s="6" t="s">
        <v>23</v>
      </c>
      <c r="D13" s="6" t="s">
        <v>24</v>
      </c>
      <c r="E13" s="6" t="s">
        <v>25</v>
      </c>
      <c r="F13" s="6" t="s">
        <v>26</v>
      </c>
      <c r="G13" s="6" t="s">
        <v>27</v>
      </c>
      <c r="H13" s="5" t="s">
        <v>86</v>
      </c>
      <c r="I13" s="13">
        <v>10000</v>
      </c>
      <c r="J13" s="6" t="s">
        <v>18</v>
      </c>
      <c r="K13" s="6" t="s">
        <v>16</v>
      </c>
      <c r="L13" s="6" t="s">
        <v>17</v>
      </c>
      <c r="M13" s="14">
        <v>10000</v>
      </c>
      <c r="N13" s="14">
        <v>10000</v>
      </c>
      <c r="O13" s="6" t="s">
        <v>56</v>
      </c>
      <c r="P13" s="17">
        <v>68119410904</v>
      </c>
    </row>
    <row r="14" spans="1:16" ht="30.75" x14ac:dyDescent="0.7">
      <c r="A14" s="4">
        <v>13</v>
      </c>
      <c r="B14" s="5">
        <v>2569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5" t="s">
        <v>87</v>
      </c>
      <c r="I14" s="13">
        <v>10000</v>
      </c>
      <c r="J14" s="6" t="s">
        <v>18</v>
      </c>
      <c r="K14" s="6" t="s">
        <v>16</v>
      </c>
      <c r="L14" s="6" t="s">
        <v>17</v>
      </c>
      <c r="M14" s="14">
        <v>10000</v>
      </c>
      <c r="N14" s="14">
        <v>10000</v>
      </c>
      <c r="O14" s="6" t="s">
        <v>54</v>
      </c>
      <c r="P14" s="21">
        <v>68119408975</v>
      </c>
    </row>
    <row r="15" spans="1:16" ht="30.75" x14ac:dyDescent="0.7">
      <c r="A15" s="4">
        <v>14</v>
      </c>
      <c r="B15" s="5">
        <v>2569</v>
      </c>
      <c r="C15" s="6" t="s">
        <v>23</v>
      </c>
      <c r="D15" s="6" t="s">
        <v>24</v>
      </c>
      <c r="E15" s="6" t="s">
        <v>25</v>
      </c>
      <c r="F15" s="6" t="s">
        <v>26</v>
      </c>
      <c r="G15" s="6" t="s">
        <v>27</v>
      </c>
      <c r="H15" s="5" t="s">
        <v>88</v>
      </c>
      <c r="I15" s="13">
        <v>10000</v>
      </c>
      <c r="J15" s="6" t="s">
        <v>18</v>
      </c>
      <c r="K15" s="6" t="s">
        <v>16</v>
      </c>
      <c r="L15" s="6" t="s">
        <v>17</v>
      </c>
      <c r="M15" s="14">
        <v>10000</v>
      </c>
      <c r="N15" s="14">
        <v>10000</v>
      </c>
      <c r="O15" s="6" t="s">
        <v>89</v>
      </c>
      <c r="P15" s="21">
        <v>68119282735</v>
      </c>
    </row>
    <row r="16" spans="1:16" ht="30.75" x14ac:dyDescent="0.7">
      <c r="A16" s="4">
        <v>15</v>
      </c>
      <c r="B16" s="5">
        <v>2569</v>
      </c>
      <c r="C16" s="6" t="s">
        <v>23</v>
      </c>
      <c r="D16" s="6" t="s">
        <v>24</v>
      </c>
      <c r="E16" s="6" t="s">
        <v>25</v>
      </c>
      <c r="F16" s="6" t="s">
        <v>26</v>
      </c>
      <c r="G16" s="6" t="s">
        <v>27</v>
      </c>
      <c r="H16" s="5" t="s">
        <v>90</v>
      </c>
      <c r="I16" s="13">
        <v>10314.799999999999</v>
      </c>
      <c r="J16" s="6" t="s">
        <v>18</v>
      </c>
      <c r="K16" s="6" t="s">
        <v>16</v>
      </c>
      <c r="L16" s="6" t="s">
        <v>17</v>
      </c>
      <c r="M16" s="14">
        <v>10314.799999999999</v>
      </c>
      <c r="N16" s="14">
        <v>10314.799999999999</v>
      </c>
      <c r="O16" s="10" t="s">
        <v>19</v>
      </c>
      <c r="P16" s="17">
        <v>68119377557</v>
      </c>
    </row>
    <row r="17" spans="1:16" ht="30.75" x14ac:dyDescent="0.7">
      <c r="A17" s="4">
        <v>16</v>
      </c>
      <c r="B17" s="5">
        <v>2569</v>
      </c>
      <c r="C17" s="6" t="s">
        <v>23</v>
      </c>
      <c r="D17" s="6" t="s">
        <v>24</v>
      </c>
      <c r="E17" s="6" t="s">
        <v>25</v>
      </c>
      <c r="F17" s="6" t="s">
        <v>26</v>
      </c>
      <c r="G17" s="6" t="s">
        <v>27</v>
      </c>
      <c r="H17" s="5" t="s">
        <v>91</v>
      </c>
      <c r="I17" s="13">
        <v>7956</v>
      </c>
      <c r="J17" s="6" t="s">
        <v>18</v>
      </c>
      <c r="K17" s="6" t="s">
        <v>16</v>
      </c>
      <c r="L17" s="6" t="s">
        <v>17</v>
      </c>
      <c r="M17" s="13">
        <v>7956</v>
      </c>
      <c r="N17" s="13">
        <v>7956</v>
      </c>
      <c r="O17" s="10" t="s">
        <v>92</v>
      </c>
      <c r="P17" s="17">
        <v>68119407140</v>
      </c>
    </row>
    <row r="18" spans="1:16" ht="30.75" x14ac:dyDescent="0.7">
      <c r="A18" s="4">
        <v>17</v>
      </c>
      <c r="B18" s="5">
        <v>2569</v>
      </c>
      <c r="C18" s="6" t="s">
        <v>23</v>
      </c>
      <c r="D18" s="6" t="s">
        <v>24</v>
      </c>
      <c r="E18" s="6" t="s">
        <v>25</v>
      </c>
      <c r="F18" s="6" t="s">
        <v>26</v>
      </c>
      <c r="G18" s="6" t="s">
        <v>27</v>
      </c>
      <c r="H18" s="5" t="s">
        <v>93</v>
      </c>
      <c r="I18" s="13">
        <v>18000</v>
      </c>
      <c r="J18" s="6" t="s">
        <v>18</v>
      </c>
      <c r="K18" s="6" t="s">
        <v>16</v>
      </c>
      <c r="L18" s="6" t="s">
        <v>17</v>
      </c>
      <c r="M18" s="14">
        <v>18000</v>
      </c>
      <c r="N18" s="14">
        <v>18000</v>
      </c>
      <c r="O18" s="6" t="s">
        <v>94</v>
      </c>
      <c r="P18" s="24">
        <v>68119405537</v>
      </c>
    </row>
    <row r="19" spans="1:16" ht="30.75" x14ac:dyDescent="0.7">
      <c r="A19" s="4">
        <v>18</v>
      </c>
      <c r="B19" s="5">
        <v>2569</v>
      </c>
      <c r="C19" s="6" t="s">
        <v>23</v>
      </c>
      <c r="D19" s="6" t="s">
        <v>24</v>
      </c>
      <c r="E19" s="6" t="s">
        <v>25</v>
      </c>
      <c r="F19" s="6" t="s">
        <v>26</v>
      </c>
      <c r="G19" s="6" t="s">
        <v>27</v>
      </c>
      <c r="H19" s="5" t="s">
        <v>95</v>
      </c>
      <c r="I19" s="13">
        <v>5000</v>
      </c>
      <c r="J19" s="6" t="s">
        <v>18</v>
      </c>
      <c r="K19" s="6" t="s">
        <v>16</v>
      </c>
      <c r="L19" s="6" t="s">
        <v>17</v>
      </c>
      <c r="M19" s="14">
        <v>5000</v>
      </c>
      <c r="N19" s="14">
        <v>5000</v>
      </c>
      <c r="O19" s="6" t="s">
        <v>96</v>
      </c>
      <c r="P19" s="21">
        <v>68119378432</v>
      </c>
    </row>
    <row r="20" spans="1:16" ht="30.75" x14ac:dyDescent="0.7">
      <c r="A20" s="4">
        <v>19</v>
      </c>
      <c r="B20" s="5">
        <v>2569</v>
      </c>
      <c r="C20" s="6" t="s">
        <v>23</v>
      </c>
      <c r="D20" s="6" t="s">
        <v>24</v>
      </c>
      <c r="E20" s="6" t="s">
        <v>25</v>
      </c>
      <c r="F20" s="6" t="s">
        <v>26</v>
      </c>
      <c r="G20" s="6" t="s">
        <v>27</v>
      </c>
      <c r="H20" s="5" t="s">
        <v>97</v>
      </c>
      <c r="I20" s="13">
        <v>12025.46</v>
      </c>
      <c r="J20" s="6" t="s">
        <v>18</v>
      </c>
      <c r="K20" s="6" t="s">
        <v>16</v>
      </c>
      <c r="L20" s="6" t="s">
        <v>17</v>
      </c>
      <c r="M20" s="14">
        <v>12025.46</v>
      </c>
      <c r="N20" s="14">
        <v>12025.46</v>
      </c>
      <c r="O20" s="10" t="s">
        <v>98</v>
      </c>
      <c r="P20" s="17">
        <v>68119411597</v>
      </c>
    </row>
    <row r="21" spans="1:16" ht="30.75" x14ac:dyDescent="0.7">
      <c r="A21" s="4">
        <v>20</v>
      </c>
      <c r="B21" s="5">
        <v>2569</v>
      </c>
      <c r="C21" s="6" t="s">
        <v>23</v>
      </c>
      <c r="D21" s="6" t="s">
        <v>24</v>
      </c>
      <c r="E21" s="6" t="s">
        <v>25</v>
      </c>
      <c r="F21" s="6" t="s">
        <v>26</v>
      </c>
      <c r="G21" s="6" t="s">
        <v>27</v>
      </c>
      <c r="H21" s="5" t="s">
        <v>99</v>
      </c>
      <c r="I21" s="13">
        <v>10000</v>
      </c>
      <c r="J21" s="6" t="s">
        <v>18</v>
      </c>
      <c r="K21" s="6" t="s">
        <v>16</v>
      </c>
      <c r="L21" s="6" t="s">
        <v>17</v>
      </c>
      <c r="M21" s="13">
        <v>10000</v>
      </c>
      <c r="N21" s="13">
        <v>10000</v>
      </c>
      <c r="O21" s="6" t="s">
        <v>121</v>
      </c>
      <c r="P21" s="17">
        <v>68119438599</v>
      </c>
    </row>
    <row r="22" spans="1:16" ht="30.75" x14ac:dyDescent="0.7">
      <c r="A22" s="4"/>
      <c r="B22" s="5"/>
      <c r="C22" s="6"/>
      <c r="D22" s="6"/>
      <c r="E22" s="6"/>
      <c r="F22" s="6"/>
      <c r="G22" s="6"/>
      <c r="H22" s="5"/>
      <c r="I22" s="13">
        <f>SUM(Table134[วงเงินงบประมาณที่ได้รับจัดสรร (บาท)])</f>
        <v>585247.30999999994</v>
      </c>
      <c r="J22" s="35"/>
      <c r="K22" s="6"/>
      <c r="L22" s="6"/>
      <c r="M22" s="34"/>
      <c r="N22" s="34"/>
      <c r="O22" s="6"/>
      <c r="P22" s="36"/>
    </row>
    <row r="23" spans="1:16" x14ac:dyDescent="0.55000000000000004">
      <c r="I23" s="11"/>
      <c r="J23" s="9"/>
      <c r="K23" s="12"/>
      <c r="L23" s="12"/>
      <c r="M23" s="11"/>
      <c r="N23" s="11"/>
      <c r="O23" s="12"/>
    </row>
    <row r="24" spans="1:16" x14ac:dyDescent="0.55000000000000004">
      <c r="I24" s="11"/>
      <c r="J24" s="9"/>
      <c r="K24" s="12"/>
      <c r="L24" s="12"/>
      <c r="M24" s="11"/>
      <c r="N24" s="11"/>
      <c r="O24" s="12"/>
    </row>
    <row r="25" spans="1:16" x14ac:dyDescent="0.55000000000000004">
      <c r="I25" s="11"/>
      <c r="J25" s="9"/>
      <c r="K25" s="12"/>
      <c r="L25" s="12"/>
      <c r="M25" s="11"/>
      <c r="N25" s="11"/>
      <c r="O25" s="12"/>
    </row>
    <row r="26" spans="1:16" x14ac:dyDescent="0.55000000000000004">
      <c r="I26" s="11"/>
      <c r="J26" s="9"/>
      <c r="K26" s="12"/>
      <c r="L26" s="12"/>
      <c r="M26" s="11"/>
      <c r="N26" s="11"/>
      <c r="O26" s="12"/>
    </row>
    <row r="27" spans="1:16" x14ac:dyDescent="0.55000000000000004">
      <c r="I27" s="11"/>
      <c r="J27" s="9"/>
      <c r="K27" s="12"/>
      <c r="L27" s="12"/>
      <c r="M27" s="11"/>
      <c r="N27" s="11"/>
      <c r="O27" s="12"/>
    </row>
    <row r="28" spans="1:16" x14ac:dyDescent="0.55000000000000004">
      <c r="I28" s="11"/>
      <c r="J28" s="9"/>
      <c r="K28" s="12"/>
      <c r="L28" s="12"/>
      <c r="M28" s="11"/>
      <c r="N28" s="11"/>
      <c r="O28" s="12"/>
    </row>
    <row r="41" ht="52.5" customHeight="1" x14ac:dyDescent="0.55000000000000004"/>
    <row r="42" ht="52.5" customHeight="1" x14ac:dyDescent="0.55000000000000004"/>
    <row r="43" ht="51" customHeight="1" x14ac:dyDescent="0.55000000000000004"/>
    <row r="44" ht="55.5" customHeight="1" x14ac:dyDescent="0.55000000000000004"/>
    <row r="45" ht="48" customHeight="1" x14ac:dyDescent="0.55000000000000004"/>
    <row r="46" ht="52.5" customHeight="1" x14ac:dyDescent="0.55000000000000004"/>
    <row r="47" ht="52.5" customHeight="1" x14ac:dyDescent="0.55000000000000004"/>
    <row r="48" ht="51" customHeight="1" x14ac:dyDescent="0.55000000000000004"/>
    <row r="49" spans="13:14" ht="55.5" customHeight="1" x14ac:dyDescent="0.55000000000000004"/>
    <row r="50" spans="13:14" ht="55.5" customHeight="1" x14ac:dyDescent="0.55000000000000004"/>
    <row r="51" spans="13:14" ht="54" customHeight="1" x14ac:dyDescent="0.55000000000000004"/>
    <row r="52" spans="13:14" s="2" customFormat="1" ht="54" customHeight="1" x14ac:dyDescent="0.55000000000000004">
      <c r="M52" s="9"/>
      <c r="N52" s="9"/>
    </row>
    <row r="53" spans="13:14" s="2" customFormat="1" ht="54" customHeight="1" x14ac:dyDescent="0.55000000000000004">
      <c r="M53" s="9"/>
      <c r="N53" s="9"/>
    </row>
    <row r="54" spans="13:14" s="2" customFormat="1" ht="57" customHeight="1" x14ac:dyDescent="0.55000000000000004">
      <c r="M54" s="9"/>
      <c r="N54" s="9"/>
    </row>
    <row r="55" spans="13:14" s="2" customFormat="1" ht="51" customHeight="1" x14ac:dyDescent="0.55000000000000004">
      <c r="M55" s="9"/>
      <c r="N55" s="9"/>
    </row>
    <row r="56" spans="13:14" s="2" customFormat="1" ht="54" customHeight="1" x14ac:dyDescent="0.55000000000000004">
      <c r="M56" s="9"/>
      <c r="N56" s="9"/>
    </row>
    <row r="57" spans="13:14" s="2" customFormat="1" ht="52.5" customHeight="1" x14ac:dyDescent="0.55000000000000004">
      <c r="M57" s="9"/>
      <c r="N57" s="9"/>
    </row>
    <row r="58" spans="13:14" s="2" customFormat="1" ht="49.5" customHeight="1" x14ac:dyDescent="0.55000000000000004">
      <c r="M58" s="9"/>
      <c r="N58" s="9"/>
    </row>
    <row r="59" spans="13:14" s="2" customFormat="1" ht="52.5" customHeight="1" x14ac:dyDescent="0.55000000000000004">
      <c r="M59" s="9"/>
      <c r="N59" s="9"/>
    </row>
    <row r="60" spans="13:14" s="2" customFormat="1" ht="52.5" customHeight="1" x14ac:dyDescent="0.55000000000000004">
      <c r="M60" s="9"/>
      <c r="N60" s="9"/>
    </row>
    <row r="61" spans="13:14" s="2" customFormat="1" ht="24" customHeight="1" x14ac:dyDescent="0.55000000000000004">
      <c r="M61" s="9"/>
      <c r="N61" s="9"/>
    </row>
    <row r="62" spans="13:14" s="2" customFormat="1" ht="24" customHeight="1" x14ac:dyDescent="0.55000000000000004">
      <c r="M62" s="9"/>
      <c r="N62" s="9"/>
    </row>
    <row r="63" spans="13:14" s="2" customFormat="1" ht="24" customHeight="1" x14ac:dyDescent="0.55000000000000004">
      <c r="M63" s="9"/>
      <c r="N63" s="9"/>
    </row>
    <row r="64" spans="13:14" s="2" customFormat="1" ht="24" customHeight="1" x14ac:dyDescent="0.55000000000000004">
      <c r="M64" s="9"/>
      <c r="N64" s="9"/>
    </row>
    <row r="65" spans="13:14" s="2" customFormat="1" ht="24" customHeight="1" x14ac:dyDescent="0.55000000000000004">
      <c r="M65" s="9"/>
      <c r="N65" s="9"/>
    </row>
    <row r="66" spans="13:14" s="2" customFormat="1" ht="24" customHeight="1" x14ac:dyDescent="0.55000000000000004">
      <c r="M66" s="9"/>
      <c r="N66" s="9"/>
    </row>
    <row r="67" spans="13:14" s="2" customFormat="1" ht="24" customHeight="1" x14ac:dyDescent="0.55000000000000004">
      <c r="M67" s="9"/>
      <c r="N67" s="9"/>
    </row>
    <row r="68" spans="13:14" s="2" customFormat="1" ht="24" customHeight="1" x14ac:dyDescent="0.55000000000000004">
      <c r="M68" s="9"/>
      <c r="N68" s="9"/>
    </row>
  </sheetData>
  <dataValidations count="2">
    <dataValidation type="list" allowBlank="1" showInputMessage="1" showErrorMessage="1" sqref="K2:K21 K23:K28" xr:uid="{28D1A69F-C2A8-476B-A639-3F25D8E051FD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1 L23:L28" xr:uid="{7D521572-516C-48B5-A1E8-3F42AC3F116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822CF-6462-4E53-BD64-4E16F0621484}">
  <dimension ref="A1:P42"/>
  <sheetViews>
    <sheetView zoomScale="70" zoomScaleNormal="70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G22" sqref="G2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14" style="2" customWidth="1"/>
    <col min="10" max="10" width="22" style="2" customWidth="1"/>
    <col min="11" max="11" width="14.625" style="2" customWidth="1"/>
    <col min="12" max="12" width="18.375" style="2" customWidth="1"/>
    <col min="13" max="13" width="17.5" style="9" customWidth="1"/>
    <col min="14" max="14" width="18.125" style="9" customWidth="1"/>
    <col min="15" max="15" width="32.125" style="2" customWidth="1"/>
    <col min="16" max="16" width="25.5" style="2" bestFit="1" customWidth="1"/>
    <col min="17" max="16384" width="9" style="1"/>
  </cols>
  <sheetData>
    <row r="1" spans="1:16" s="3" customFormat="1" x14ac:dyDescent="0.55000000000000004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8" t="s">
        <v>9</v>
      </c>
      <c r="N1" s="8" t="s">
        <v>10</v>
      </c>
      <c r="O1" s="3" t="s">
        <v>11</v>
      </c>
      <c r="P1" s="3" t="s">
        <v>13</v>
      </c>
    </row>
    <row r="2" spans="1:16" ht="30.75" x14ac:dyDescent="0.7">
      <c r="A2" s="4">
        <v>1</v>
      </c>
      <c r="B2" s="5">
        <v>2569</v>
      </c>
      <c r="C2" s="6" t="s">
        <v>23</v>
      </c>
      <c r="D2" s="6" t="s">
        <v>24</v>
      </c>
      <c r="E2" s="6" t="s">
        <v>25</v>
      </c>
      <c r="F2" s="6" t="s">
        <v>26</v>
      </c>
      <c r="G2" s="6" t="s">
        <v>27</v>
      </c>
      <c r="H2" s="5" t="s">
        <v>100</v>
      </c>
      <c r="I2" s="13">
        <v>42000</v>
      </c>
      <c r="J2" s="6" t="s">
        <v>18</v>
      </c>
      <c r="K2" s="6" t="s">
        <v>16</v>
      </c>
      <c r="L2" s="6" t="s">
        <v>17</v>
      </c>
      <c r="M2" s="13">
        <v>42000</v>
      </c>
      <c r="N2" s="13">
        <v>42000</v>
      </c>
      <c r="O2" s="6" t="s">
        <v>101</v>
      </c>
      <c r="P2" s="21">
        <v>68119031067</v>
      </c>
    </row>
    <row r="3" spans="1:16" ht="30.75" x14ac:dyDescent="0.7">
      <c r="A3" s="4">
        <v>2</v>
      </c>
      <c r="B3" s="5">
        <v>2569</v>
      </c>
      <c r="C3" s="6" t="s">
        <v>23</v>
      </c>
      <c r="D3" s="6" t="s">
        <v>24</v>
      </c>
      <c r="E3" s="6" t="s">
        <v>25</v>
      </c>
      <c r="F3" s="6" t="s">
        <v>26</v>
      </c>
      <c r="G3" s="6" t="s">
        <v>27</v>
      </c>
      <c r="H3" s="5" t="s">
        <v>102</v>
      </c>
      <c r="I3" s="13">
        <v>4018.92</v>
      </c>
      <c r="J3" s="6" t="s">
        <v>18</v>
      </c>
      <c r="K3" s="6" t="s">
        <v>16</v>
      </c>
      <c r="L3" s="6" t="s">
        <v>17</v>
      </c>
      <c r="M3" s="14">
        <v>4018.92</v>
      </c>
      <c r="N3" s="14">
        <v>4018.92</v>
      </c>
      <c r="O3" s="6" t="s">
        <v>103</v>
      </c>
      <c r="P3" s="17">
        <v>68129044985</v>
      </c>
    </row>
    <row r="4" spans="1:16" ht="30.75" x14ac:dyDescent="0.7">
      <c r="A4" s="4">
        <v>3</v>
      </c>
      <c r="B4" s="5">
        <v>2569</v>
      </c>
      <c r="C4" s="6" t="s">
        <v>23</v>
      </c>
      <c r="D4" s="6" t="s">
        <v>24</v>
      </c>
      <c r="E4" s="6" t="s">
        <v>25</v>
      </c>
      <c r="F4" s="6" t="s">
        <v>26</v>
      </c>
      <c r="G4" s="6" t="s">
        <v>27</v>
      </c>
      <c r="H4" s="5" t="s">
        <v>104</v>
      </c>
      <c r="I4" s="13">
        <v>484870</v>
      </c>
      <c r="J4" s="6" t="s">
        <v>18</v>
      </c>
      <c r="K4" s="6" t="s">
        <v>16</v>
      </c>
      <c r="L4" s="6" t="s">
        <v>17</v>
      </c>
      <c r="M4" s="14">
        <v>484870</v>
      </c>
      <c r="N4" s="14">
        <v>484870</v>
      </c>
      <c r="O4" s="6" t="s">
        <v>105</v>
      </c>
      <c r="P4" s="21">
        <v>68119451925</v>
      </c>
    </row>
    <row r="5" spans="1:16" ht="30.75" x14ac:dyDescent="0.7">
      <c r="A5" s="4">
        <v>4</v>
      </c>
      <c r="B5" s="5">
        <v>2569</v>
      </c>
      <c r="C5" s="6" t="s">
        <v>23</v>
      </c>
      <c r="D5" s="6" t="s">
        <v>24</v>
      </c>
      <c r="E5" s="6" t="s">
        <v>25</v>
      </c>
      <c r="F5" s="6" t="s">
        <v>26</v>
      </c>
      <c r="G5" s="6" t="s">
        <v>27</v>
      </c>
      <c r="H5" s="5" t="s">
        <v>106</v>
      </c>
      <c r="I5" s="13">
        <v>8346</v>
      </c>
      <c r="J5" s="6" t="s">
        <v>18</v>
      </c>
      <c r="K5" s="6" t="s">
        <v>16</v>
      </c>
      <c r="L5" s="6" t="s">
        <v>17</v>
      </c>
      <c r="M5" s="14">
        <v>8346</v>
      </c>
      <c r="N5" s="14">
        <v>8346</v>
      </c>
      <c r="O5" s="6" t="s">
        <v>107</v>
      </c>
      <c r="P5" s="17">
        <v>68119558224</v>
      </c>
    </row>
    <row r="6" spans="1:16" ht="30.75" x14ac:dyDescent="0.7">
      <c r="A6" s="4">
        <v>5</v>
      </c>
      <c r="B6" s="5">
        <v>2569</v>
      </c>
      <c r="C6" s="6" t="s">
        <v>23</v>
      </c>
      <c r="D6" s="6" t="s">
        <v>24</v>
      </c>
      <c r="E6" s="6" t="s">
        <v>25</v>
      </c>
      <c r="F6" s="6" t="s">
        <v>26</v>
      </c>
      <c r="G6" s="6" t="s">
        <v>27</v>
      </c>
      <c r="H6" s="5" t="s">
        <v>108</v>
      </c>
      <c r="I6" s="13">
        <v>17500</v>
      </c>
      <c r="J6" s="6" t="s">
        <v>18</v>
      </c>
      <c r="K6" s="6" t="s">
        <v>16</v>
      </c>
      <c r="L6" s="6" t="s">
        <v>17</v>
      </c>
      <c r="M6" s="14">
        <v>17500</v>
      </c>
      <c r="N6" s="14">
        <v>17500</v>
      </c>
      <c r="O6" s="6" t="s">
        <v>109</v>
      </c>
      <c r="P6" s="21">
        <v>68129196212</v>
      </c>
    </row>
    <row r="7" spans="1:16" ht="30.75" x14ac:dyDescent="0.7">
      <c r="A7" s="4">
        <v>6</v>
      </c>
      <c r="B7" s="5">
        <v>2569</v>
      </c>
      <c r="C7" s="6" t="s">
        <v>23</v>
      </c>
      <c r="D7" s="6" t="s">
        <v>24</v>
      </c>
      <c r="E7" s="6" t="s">
        <v>25</v>
      </c>
      <c r="F7" s="6" t="s">
        <v>26</v>
      </c>
      <c r="G7" s="6" t="s">
        <v>27</v>
      </c>
      <c r="H7" s="5" t="s">
        <v>110</v>
      </c>
      <c r="I7" s="13">
        <v>51400</v>
      </c>
      <c r="J7" s="6" t="s">
        <v>18</v>
      </c>
      <c r="K7" s="6" t="s">
        <v>16</v>
      </c>
      <c r="L7" s="6" t="s">
        <v>17</v>
      </c>
      <c r="M7" s="14">
        <v>51400</v>
      </c>
      <c r="N7" s="14">
        <v>51400</v>
      </c>
      <c r="O7" s="6" t="s">
        <v>111</v>
      </c>
      <c r="P7" s="17">
        <v>68129408675</v>
      </c>
    </row>
    <row r="8" spans="1:16" ht="30.75" x14ac:dyDescent="0.7">
      <c r="A8" s="4">
        <v>7</v>
      </c>
      <c r="B8" s="5">
        <v>2569</v>
      </c>
      <c r="C8" s="6" t="s">
        <v>23</v>
      </c>
      <c r="D8" s="6" t="s">
        <v>24</v>
      </c>
      <c r="E8" s="6" t="s">
        <v>25</v>
      </c>
      <c r="F8" s="6" t="s">
        <v>26</v>
      </c>
      <c r="G8" s="6" t="s">
        <v>27</v>
      </c>
      <c r="H8" s="5" t="s">
        <v>112</v>
      </c>
      <c r="I8" s="13">
        <v>24928</v>
      </c>
      <c r="J8" s="6" t="s">
        <v>18</v>
      </c>
      <c r="K8" s="6" t="s">
        <v>16</v>
      </c>
      <c r="L8" s="6" t="s">
        <v>17</v>
      </c>
      <c r="M8" s="14">
        <v>24928</v>
      </c>
      <c r="N8" s="14">
        <v>24928</v>
      </c>
      <c r="O8" s="6" t="s">
        <v>113</v>
      </c>
      <c r="P8" s="17">
        <v>68129284758</v>
      </c>
    </row>
    <row r="9" spans="1:16" ht="30.75" x14ac:dyDescent="0.7">
      <c r="A9" s="4">
        <v>8</v>
      </c>
      <c r="B9" s="5">
        <v>2569</v>
      </c>
      <c r="C9" s="6" t="s">
        <v>23</v>
      </c>
      <c r="D9" s="6" t="s">
        <v>24</v>
      </c>
      <c r="E9" s="6" t="s">
        <v>25</v>
      </c>
      <c r="F9" s="6" t="s">
        <v>26</v>
      </c>
      <c r="G9" s="6" t="s">
        <v>27</v>
      </c>
      <c r="H9" s="5" t="s">
        <v>114</v>
      </c>
      <c r="I9" s="13">
        <v>5082.5</v>
      </c>
      <c r="J9" s="6" t="s">
        <v>18</v>
      </c>
      <c r="K9" s="6" t="s">
        <v>16</v>
      </c>
      <c r="L9" s="6" t="s">
        <v>17</v>
      </c>
      <c r="M9" s="14">
        <v>5082.5</v>
      </c>
      <c r="N9" s="14">
        <v>5082.5</v>
      </c>
      <c r="O9" s="6" t="s">
        <v>19</v>
      </c>
      <c r="P9" s="17">
        <v>68129291839</v>
      </c>
    </row>
    <row r="10" spans="1:16" ht="30.75" x14ac:dyDescent="0.7">
      <c r="A10" s="4">
        <v>9</v>
      </c>
      <c r="B10" s="5">
        <v>2569</v>
      </c>
      <c r="C10" s="6" t="s">
        <v>23</v>
      </c>
      <c r="D10" s="6" t="s">
        <v>24</v>
      </c>
      <c r="E10" s="6" t="s">
        <v>25</v>
      </c>
      <c r="F10" s="6" t="s">
        <v>26</v>
      </c>
      <c r="G10" s="6" t="s">
        <v>27</v>
      </c>
      <c r="H10" s="5" t="s">
        <v>115</v>
      </c>
      <c r="I10" s="13">
        <v>642</v>
      </c>
      <c r="J10" s="6" t="s">
        <v>18</v>
      </c>
      <c r="K10" s="6" t="s">
        <v>16</v>
      </c>
      <c r="L10" s="6" t="s">
        <v>17</v>
      </c>
      <c r="M10" s="14">
        <v>642</v>
      </c>
      <c r="N10" s="14">
        <v>642</v>
      </c>
      <c r="O10" s="6" t="s">
        <v>37</v>
      </c>
      <c r="P10" s="17">
        <v>69029096679</v>
      </c>
    </row>
    <row r="11" spans="1:16" ht="30.75" x14ac:dyDescent="0.7">
      <c r="A11" s="4">
        <v>10</v>
      </c>
      <c r="B11" s="5">
        <v>2569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5" t="s">
        <v>116</v>
      </c>
      <c r="I11" s="13">
        <v>10000</v>
      </c>
      <c r="J11" s="6" t="s">
        <v>18</v>
      </c>
      <c r="K11" s="6" t="s">
        <v>16</v>
      </c>
      <c r="L11" s="6" t="s">
        <v>17</v>
      </c>
      <c r="M11" s="14">
        <v>10000</v>
      </c>
      <c r="N11" s="14">
        <v>10000</v>
      </c>
      <c r="O11" s="6" t="s">
        <v>117</v>
      </c>
      <c r="P11" s="17">
        <v>68129444891</v>
      </c>
    </row>
    <row r="12" spans="1:16" ht="30.75" x14ac:dyDescent="0.7">
      <c r="A12" s="4">
        <v>11</v>
      </c>
      <c r="B12" s="5">
        <v>2569</v>
      </c>
      <c r="C12" s="6" t="s">
        <v>23</v>
      </c>
      <c r="D12" s="6" t="s">
        <v>24</v>
      </c>
      <c r="E12" s="6" t="s">
        <v>25</v>
      </c>
      <c r="F12" s="6" t="s">
        <v>26</v>
      </c>
      <c r="G12" s="6" t="s">
        <v>27</v>
      </c>
      <c r="H12" s="5" t="s">
        <v>118</v>
      </c>
      <c r="I12" s="13">
        <v>10000</v>
      </c>
      <c r="J12" s="6" t="s">
        <v>18</v>
      </c>
      <c r="K12" s="6" t="s">
        <v>16</v>
      </c>
      <c r="L12" s="6" t="s">
        <v>17</v>
      </c>
      <c r="M12" s="14">
        <v>10000</v>
      </c>
      <c r="N12" s="14">
        <v>10000</v>
      </c>
      <c r="O12" s="6" t="s">
        <v>54</v>
      </c>
      <c r="P12" s="25">
        <v>68129446784</v>
      </c>
    </row>
    <row r="13" spans="1:16" ht="30.75" x14ac:dyDescent="0.7">
      <c r="A13" s="4">
        <v>12</v>
      </c>
      <c r="B13" s="5">
        <v>2569</v>
      </c>
      <c r="C13" s="6" t="s">
        <v>23</v>
      </c>
      <c r="D13" s="6" t="s">
        <v>24</v>
      </c>
      <c r="E13" s="6" t="s">
        <v>25</v>
      </c>
      <c r="F13" s="6" t="s">
        <v>26</v>
      </c>
      <c r="G13" s="6" t="s">
        <v>27</v>
      </c>
      <c r="H13" s="5" t="s">
        <v>119</v>
      </c>
      <c r="I13" s="13">
        <v>10000</v>
      </c>
      <c r="J13" s="6" t="s">
        <v>18</v>
      </c>
      <c r="K13" s="6" t="s">
        <v>16</v>
      </c>
      <c r="L13" s="6" t="s">
        <v>17</v>
      </c>
      <c r="M13" s="14">
        <v>10000</v>
      </c>
      <c r="N13" s="14">
        <v>10000</v>
      </c>
      <c r="O13" s="6" t="s">
        <v>56</v>
      </c>
      <c r="P13" s="25">
        <v>68129445962</v>
      </c>
    </row>
    <row r="14" spans="1:16" ht="30.75" x14ac:dyDescent="0.7">
      <c r="A14" s="4">
        <v>13</v>
      </c>
      <c r="B14" s="5">
        <v>2569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5" t="s">
        <v>120</v>
      </c>
      <c r="I14" s="13">
        <v>30000</v>
      </c>
      <c r="J14" s="6" t="s">
        <v>18</v>
      </c>
      <c r="K14" s="6" t="s">
        <v>16</v>
      </c>
      <c r="L14" s="6" t="s">
        <v>17</v>
      </c>
      <c r="M14" s="14">
        <v>30000</v>
      </c>
      <c r="N14" s="14">
        <v>30000</v>
      </c>
      <c r="O14" s="6" t="s">
        <v>121</v>
      </c>
      <c r="P14" s="17">
        <v>68129290964</v>
      </c>
    </row>
    <row r="15" spans="1:16" ht="30.75" x14ac:dyDescent="0.7">
      <c r="A15" s="4">
        <v>14</v>
      </c>
      <c r="B15" s="5">
        <v>2569</v>
      </c>
      <c r="C15" s="6" t="s">
        <v>23</v>
      </c>
      <c r="D15" s="6" t="s">
        <v>24</v>
      </c>
      <c r="E15" s="6" t="s">
        <v>25</v>
      </c>
      <c r="F15" s="6" t="s">
        <v>26</v>
      </c>
      <c r="G15" s="6" t="s">
        <v>27</v>
      </c>
      <c r="H15" s="5" t="s">
        <v>122</v>
      </c>
      <c r="I15" s="13">
        <v>30000</v>
      </c>
      <c r="J15" s="6" t="s">
        <v>18</v>
      </c>
      <c r="K15" s="6" t="s">
        <v>16</v>
      </c>
      <c r="L15" s="6" t="s">
        <v>17</v>
      </c>
      <c r="M15" s="14">
        <v>30000</v>
      </c>
      <c r="N15" s="14">
        <v>30000</v>
      </c>
      <c r="O15" s="6" t="s">
        <v>89</v>
      </c>
      <c r="P15" s="17">
        <v>68129290307</v>
      </c>
    </row>
    <row r="16" spans="1:16" ht="30.75" x14ac:dyDescent="0.7">
      <c r="A16" s="4">
        <v>15</v>
      </c>
      <c r="B16" s="5">
        <v>2569</v>
      </c>
      <c r="C16" s="6" t="s">
        <v>23</v>
      </c>
      <c r="D16" s="6" t="s">
        <v>24</v>
      </c>
      <c r="E16" s="6" t="s">
        <v>25</v>
      </c>
      <c r="F16" s="6" t="s">
        <v>26</v>
      </c>
      <c r="G16" s="6" t="s">
        <v>27</v>
      </c>
      <c r="H16" s="5" t="s">
        <v>123</v>
      </c>
      <c r="I16" s="13">
        <v>30000</v>
      </c>
      <c r="J16" s="6" t="s">
        <v>18</v>
      </c>
      <c r="K16" s="6" t="s">
        <v>16</v>
      </c>
      <c r="L16" s="6" t="s">
        <v>17</v>
      </c>
      <c r="M16" s="14">
        <v>30000</v>
      </c>
      <c r="N16" s="14">
        <v>30000</v>
      </c>
      <c r="O16" s="6" t="s">
        <v>50</v>
      </c>
      <c r="P16" s="21">
        <v>68129287950</v>
      </c>
    </row>
    <row r="17" spans="1:16" ht="30.75" x14ac:dyDescent="0.7">
      <c r="A17" s="4">
        <v>16</v>
      </c>
      <c r="B17" s="5">
        <v>2569</v>
      </c>
      <c r="C17" s="6" t="s">
        <v>23</v>
      </c>
      <c r="D17" s="6" t="s">
        <v>24</v>
      </c>
      <c r="E17" s="6" t="s">
        <v>25</v>
      </c>
      <c r="F17" s="6" t="s">
        <v>26</v>
      </c>
      <c r="G17" s="6" t="s">
        <v>27</v>
      </c>
      <c r="H17" s="5" t="s">
        <v>123</v>
      </c>
      <c r="I17" s="13">
        <v>30000</v>
      </c>
      <c r="J17" s="6" t="s">
        <v>18</v>
      </c>
      <c r="K17" s="6" t="s">
        <v>16</v>
      </c>
      <c r="L17" s="6" t="s">
        <v>17</v>
      </c>
      <c r="M17" s="14">
        <v>30000</v>
      </c>
      <c r="N17" s="14">
        <v>30000</v>
      </c>
      <c r="O17" s="6" t="s">
        <v>51</v>
      </c>
      <c r="P17" s="21">
        <v>68129289941</v>
      </c>
    </row>
    <row r="18" spans="1:16" ht="30.75" x14ac:dyDescent="0.7">
      <c r="A18" s="4">
        <v>17</v>
      </c>
      <c r="B18" s="5">
        <v>2569</v>
      </c>
      <c r="C18" s="6" t="s">
        <v>23</v>
      </c>
      <c r="D18" s="6" t="s">
        <v>24</v>
      </c>
      <c r="E18" s="6" t="s">
        <v>25</v>
      </c>
      <c r="F18" s="6" t="s">
        <v>26</v>
      </c>
      <c r="G18" s="6" t="s">
        <v>27</v>
      </c>
      <c r="H18" s="5" t="s">
        <v>123</v>
      </c>
      <c r="I18" s="13">
        <v>30000</v>
      </c>
      <c r="J18" s="6" t="s">
        <v>18</v>
      </c>
      <c r="K18" s="6" t="s">
        <v>16</v>
      </c>
      <c r="L18" s="6" t="s">
        <v>17</v>
      </c>
      <c r="M18" s="14">
        <v>30000</v>
      </c>
      <c r="N18" s="14">
        <v>30000</v>
      </c>
      <c r="O18" s="6" t="s">
        <v>49</v>
      </c>
      <c r="P18" s="21">
        <v>68129289017</v>
      </c>
    </row>
    <row r="19" spans="1:16" ht="30.75" x14ac:dyDescent="0.7">
      <c r="A19" s="4">
        <v>18</v>
      </c>
      <c r="B19" s="5">
        <v>2569</v>
      </c>
      <c r="C19" s="6" t="s">
        <v>23</v>
      </c>
      <c r="D19" s="6" t="s">
        <v>24</v>
      </c>
      <c r="E19" s="6" t="s">
        <v>25</v>
      </c>
      <c r="F19" s="6" t="s">
        <v>26</v>
      </c>
      <c r="G19" s="6" t="s">
        <v>27</v>
      </c>
      <c r="H19" s="5" t="s">
        <v>124</v>
      </c>
      <c r="I19" s="13">
        <v>30000</v>
      </c>
      <c r="J19" s="6" t="s">
        <v>18</v>
      </c>
      <c r="K19" s="6" t="s">
        <v>16</v>
      </c>
      <c r="L19" s="6" t="s">
        <v>17</v>
      </c>
      <c r="M19" s="14">
        <v>30000</v>
      </c>
      <c r="N19" s="14">
        <v>30000</v>
      </c>
      <c r="O19" s="6" t="s">
        <v>125</v>
      </c>
      <c r="P19" s="17">
        <v>68129288502</v>
      </c>
    </row>
    <row r="20" spans="1:16" ht="52.5" customHeight="1" x14ac:dyDescent="0.7">
      <c r="A20" s="4"/>
      <c r="B20" s="5"/>
      <c r="C20" s="6"/>
      <c r="D20" s="6"/>
      <c r="E20" s="6"/>
      <c r="F20" s="6"/>
      <c r="G20" s="6"/>
      <c r="H20" s="5"/>
      <c r="I20" s="13">
        <f>SUM(I2:I19)</f>
        <v>848787.42</v>
      </c>
      <c r="J20" s="35"/>
      <c r="K20" s="6"/>
      <c r="L20" s="6"/>
      <c r="M20" s="34"/>
      <c r="N20" s="34"/>
      <c r="O20" s="6"/>
      <c r="P20" s="36"/>
    </row>
    <row r="21" spans="1:16" ht="52.5" customHeight="1" x14ac:dyDescent="0.55000000000000004">
      <c r="I21" s="11"/>
      <c r="J21" s="9"/>
      <c r="K21" s="12"/>
      <c r="L21" s="12"/>
      <c r="M21" s="11"/>
      <c r="N21" s="11"/>
      <c r="O21" s="12"/>
    </row>
    <row r="22" spans="1:16" ht="51" customHeight="1" x14ac:dyDescent="0.55000000000000004">
      <c r="I22" s="11"/>
      <c r="J22" s="9"/>
      <c r="K22" s="12"/>
      <c r="L22" s="12"/>
      <c r="M22" s="11"/>
      <c r="N22" s="11"/>
      <c r="O22" s="12"/>
    </row>
    <row r="23" spans="1:16" ht="55.5" customHeight="1" x14ac:dyDescent="0.55000000000000004">
      <c r="I23" s="11"/>
      <c r="J23" s="9"/>
      <c r="K23" s="12"/>
      <c r="L23" s="12"/>
      <c r="M23" s="11"/>
      <c r="N23" s="11"/>
      <c r="O23" s="12"/>
    </row>
    <row r="24" spans="1:16" ht="55.5" customHeight="1" x14ac:dyDescent="0.55000000000000004">
      <c r="I24" s="11"/>
      <c r="J24" s="9"/>
      <c r="K24" s="12"/>
      <c r="L24" s="12"/>
      <c r="M24" s="11"/>
      <c r="N24" s="11"/>
      <c r="O24" s="12"/>
    </row>
    <row r="25" spans="1:16" ht="54" customHeight="1" x14ac:dyDescent="0.55000000000000004">
      <c r="I25" s="11"/>
      <c r="J25" s="9"/>
      <c r="K25" s="12"/>
      <c r="L25" s="12"/>
      <c r="M25" s="11"/>
      <c r="N25" s="11"/>
      <c r="O25" s="12"/>
    </row>
    <row r="26" spans="1:16" s="2" customFormat="1" ht="54" customHeight="1" x14ac:dyDescent="0.55000000000000004">
      <c r="I26" s="11"/>
      <c r="J26" s="9"/>
      <c r="K26" s="12"/>
      <c r="L26" s="12"/>
      <c r="M26" s="11"/>
      <c r="N26" s="11"/>
      <c r="O26" s="12"/>
    </row>
    <row r="27" spans="1:16" s="2" customFormat="1" ht="54" customHeight="1" x14ac:dyDescent="0.55000000000000004">
      <c r="M27" s="9"/>
      <c r="N27" s="9"/>
    </row>
    <row r="28" spans="1:16" s="2" customFormat="1" ht="57" customHeight="1" x14ac:dyDescent="0.55000000000000004">
      <c r="M28" s="9"/>
      <c r="N28" s="9"/>
    </row>
    <row r="29" spans="1:16" s="2" customFormat="1" ht="51" customHeight="1" x14ac:dyDescent="0.55000000000000004">
      <c r="M29" s="9"/>
      <c r="N29" s="9"/>
    </row>
    <row r="30" spans="1:16" s="2" customFormat="1" ht="54" customHeight="1" x14ac:dyDescent="0.55000000000000004">
      <c r="M30" s="9"/>
      <c r="N30" s="9"/>
    </row>
    <row r="31" spans="1:16" s="2" customFormat="1" ht="52.5" customHeight="1" x14ac:dyDescent="0.55000000000000004">
      <c r="M31" s="9"/>
      <c r="N31" s="9"/>
    </row>
    <row r="32" spans="1:16" s="2" customFormat="1" ht="49.5" customHeight="1" x14ac:dyDescent="0.55000000000000004">
      <c r="M32" s="9"/>
      <c r="N32" s="9"/>
    </row>
    <row r="33" spans="13:14" s="2" customFormat="1" ht="52.5" customHeight="1" x14ac:dyDescent="0.55000000000000004">
      <c r="M33" s="9"/>
      <c r="N33" s="9"/>
    </row>
    <row r="34" spans="13:14" s="2" customFormat="1" ht="52.5" customHeight="1" x14ac:dyDescent="0.55000000000000004">
      <c r="M34" s="9"/>
      <c r="N34" s="9"/>
    </row>
    <row r="35" spans="13:14" s="2" customFormat="1" ht="24" customHeight="1" x14ac:dyDescent="0.55000000000000004">
      <c r="M35" s="9"/>
      <c r="N35" s="9"/>
    </row>
    <row r="36" spans="13:14" s="2" customFormat="1" ht="24" customHeight="1" x14ac:dyDescent="0.55000000000000004">
      <c r="M36" s="9"/>
      <c r="N36" s="9"/>
    </row>
    <row r="37" spans="13:14" s="2" customFormat="1" ht="24" customHeight="1" x14ac:dyDescent="0.55000000000000004">
      <c r="M37" s="9"/>
      <c r="N37" s="9"/>
    </row>
    <row r="38" spans="13:14" s="2" customFormat="1" ht="24" customHeight="1" x14ac:dyDescent="0.55000000000000004">
      <c r="M38" s="9"/>
      <c r="N38" s="9"/>
    </row>
    <row r="39" spans="13:14" s="2" customFormat="1" ht="24" customHeight="1" x14ac:dyDescent="0.55000000000000004">
      <c r="M39" s="9"/>
      <c r="N39" s="9"/>
    </row>
    <row r="40" spans="13:14" s="2" customFormat="1" ht="24" customHeight="1" x14ac:dyDescent="0.55000000000000004">
      <c r="M40" s="9"/>
      <c r="N40" s="9"/>
    </row>
    <row r="41" spans="13:14" s="2" customFormat="1" ht="24" customHeight="1" x14ac:dyDescent="0.55000000000000004">
      <c r="M41" s="9"/>
      <c r="N41" s="9"/>
    </row>
    <row r="42" spans="13:14" s="2" customFormat="1" ht="24" customHeight="1" x14ac:dyDescent="0.55000000000000004">
      <c r="M42" s="9"/>
      <c r="N42" s="9"/>
    </row>
  </sheetData>
  <dataValidations count="2">
    <dataValidation type="list" allowBlank="1" showInputMessage="1" showErrorMessage="1" sqref="L2:L19 L21:L26" xr:uid="{0879D252-98A5-4220-A82A-1756AF34197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9 K21:K26" xr:uid="{262F7EA6-DE81-4320-9597-45FAA0275643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C46B1-EF6B-4D4C-97F3-7C63117B499D}">
  <dimension ref="A1:P35"/>
  <sheetViews>
    <sheetView zoomScale="70" zoomScaleNormal="70" workbookViewId="0">
      <pane xSplit="1" ySplit="1" topLeftCell="B3" activePane="bottomRight" state="frozen"/>
      <selection pane="topRight" activeCell="B1" sqref="B1"/>
      <selection pane="bottomLeft" activeCell="A2" sqref="A2"/>
      <selection pane="bottomRight" activeCell="G14" sqref="G14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14" style="2" customWidth="1"/>
    <col min="10" max="10" width="22" style="2" customWidth="1"/>
    <col min="11" max="11" width="14.625" style="2" customWidth="1"/>
    <col min="12" max="12" width="18.375" style="2" customWidth="1"/>
    <col min="13" max="13" width="17.5" style="9" customWidth="1"/>
    <col min="14" max="14" width="18.125" style="9" customWidth="1"/>
    <col min="15" max="15" width="32.125" style="2" customWidth="1"/>
    <col min="16" max="16" width="25.5" style="2" bestFit="1" customWidth="1"/>
    <col min="17" max="16384" width="9" style="1"/>
  </cols>
  <sheetData>
    <row r="1" spans="1:16" s="3" customFormat="1" x14ac:dyDescent="0.55000000000000004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8" t="s">
        <v>9</v>
      </c>
      <c r="N1" s="8" t="s">
        <v>10</v>
      </c>
      <c r="O1" s="3" t="s">
        <v>11</v>
      </c>
      <c r="P1" s="3" t="s">
        <v>13</v>
      </c>
    </row>
    <row r="2" spans="1:16" ht="30.75" x14ac:dyDescent="0.7">
      <c r="A2" s="4">
        <v>1</v>
      </c>
      <c r="B2" s="5">
        <v>2569</v>
      </c>
      <c r="C2" s="6" t="s">
        <v>23</v>
      </c>
      <c r="D2" s="6" t="s">
        <v>24</v>
      </c>
      <c r="E2" s="6" t="s">
        <v>25</v>
      </c>
      <c r="F2" s="6" t="s">
        <v>26</v>
      </c>
      <c r="G2" s="6" t="s">
        <v>27</v>
      </c>
      <c r="H2" s="5" t="s">
        <v>126</v>
      </c>
      <c r="I2" s="13">
        <v>153000</v>
      </c>
      <c r="J2" s="6" t="s">
        <v>18</v>
      </c>
      <c r="K2" s="6" t="s">
        <v>16</v>
      </c>
      <c r="L2" s="6" t="s">
        <v>17</v>
      </c>
      <c r="M2" s="14">
        <v>153000</v>
      </c>
      <c r="N2" s="14">
        <v>153000</v>
      </c>
      <c r="O2" s="6" t="s">
        <v>127</v>
      </c>
      <c r="P2" s="17">
        <v>68129540525</v>
      </c>
    </row>
    <row r="3" spans="1:16" ht="30.75" x14ac:dyDescent="0.7">
      <c r="A3" s="4">
        <v>2</v>
      </c>
      <c r="B3" s="5">
        <v>2569</v>
      </c>
      <c r="C3" s="6" t="s">
        <v>23</v>
      </c>
      <c r="D3" s="6" t="s">
        <v>24</v>
      </c>
      <c r="E3" s="6" t="s">
        <v>25</v>
      </c>
      <c r="F3" s="6" t="s">
        <v>26</v>
      </c>
      <c r="G3" s="6" t="s">
        <v>27</v>
      </c>
      <c r="H3" s="5" t="s">
        <v>128</v>
      </c>
      <c r="I3" s="13">
        <v>10000</v>
      </c>
      <c r="J3" s="6" t="s">
        <v>18</v>
      </c>
      <c r="K3" s="6" t="s">
        <v>16</v>
      </c>
      <c r="L3" s="6" t="s">
        <v>17</v>
      </c>
      <c r="M3" s="14">
        <v>10000</v>
      </c>
      <c r="N3" s="14">
        <v>10000</v>
      </c>
      <c r="O3" s="6" t="s">
        <v>117</v>
      </c>
      <c r="P3" s="21">
        <v>69019431008</v>
      </c>
    </row>
    <row r="4" spans="1:16" ht="30.75" x14ac:dyDescent="0.7">
      <c r="A4" s="4">
        <v>3</v>
      </c>
      <c r="B4" s="5">
        <v>2569</v>
      </c>
      <c r="C4" s="6" t="s">
        <v>23</v>
      </c>
      <c r="D4" s="6" t="s">
        <v>24</v>
      </c>
      <c r="E4" s="6" t="s">
        <v>25</v>
      </c>
      <c r="F4" s="6" t="s">
        <v>26</v>
      </c>
      <c r="G4" s="6" t="s">
        <v>27</v>
      </c>
      <c r="H4" s="5" t="s">
        <v>129</v>
      </c>
      <c r="I4" s="13">
        <v>10000</v>
      </c>
      <c r="J4" s="6" t="s">
        <v>18</v>
      </c>
      <c r="K4" s="6" t="s">
        <v>16</v>
      </c>
      <c r="L4" s="6" t="s">
        <v>17</v>
      </c>
      <c r="M4" s="14">
        <v>10000</v>
      </c>
      <c r="N4" s="14">
        <v>10000</v>
      </c>
      <c r="O4" s="6" t="s">
        <v>56</v>
      </c>
      <c r="P4" s="17">
        <v>69019432742</v>
      </c>
    </row>
    <row r="5" spans="1:16" ht="30.75" x14ac:dyDescent="0.7">
      <c r="A5" s="4">
        <v>4</v>
      </c>
      <c r="B5" s="5">
        <v>2569</v>
      </c>
      <c r="C5" s="6" t="s">
        <v>23</v>
      </c>
      <c r="D5" s="6" t="s">
        <v>24</v>
      </c>
      <c r="E5" s="6" t="s">
        <v>25</v>
      </c>
      <c r="F5" s="6" t="s">
        <v>26</v>
      </c>
      <c r="G5" s="6" t="s">
        <v>27</v>
      </c>
      <c r="H5" s="5" t="s">
        <v>130</v>
      </c>
      <c r="I5" s="13">
        <v>20000</v>
      </c>
      <c r="J5" s="6" t="s">
        <v>18</v>
      </c>
      <c r="K5" s="6" t="s">
        <v>16</v>
      </c>
      <c r="L5" s="6" t="s">
        <v>17</v>
      </c>
      <c r="M5" s="14">
        <v>20000</v>
      </c>
      <c r="N5" s="14">
        <v>20000</v>
      </c>
      <c r="O5" s="6" t="s">
        <v>54</v>
      </c>
      <c r="P5" s="25">
        <v>69019429446</v>
      </c>
    </row>
    <row r="6" spans="1:16" ht="30.75" x14ac:dyDescent="0.7">
      <c r="A6" s="4">
        <v>5</v>
      </c>
      <c r="B6" s="5">
        <v>2569</v>
      </c>
      <c r="C6" s="6" t="s">
        <v>23</v>
      </c>
      <c r="D6" s="6" t="s">
        <v>24</v>
      </c>
      <c r="E6" s="6" t="s">
        <v>25</v>
      </c>
      <c r="F6" s="6" t="s">
        <v>26</v>
      </c>
      <c r="G6" s="6" t="s">
        <v>27</v>
      </c>
      <c r="H6" s="5" t="s">
        <v>170</v>
      </c>
      <c r="I6" s="13">
        <v>4200</v>
      </c>
      <c r="J6" s="6" t="s">
        <v>18</v>
      </c>
      <c r="K6" s="6" t="s">
        <v>16</v>
      </c>
      <c r="L6" s="6" t="s">
        <v>17</v>
      </c>
      <c r="M6" s="14">
        <v>4200</v>
      </c>
      <c r="N6" s="14">
        <v>4200</v>
      </c>
      <c r="O6" s="6" t="s">
        <v>131</v>
      </c>
      <c r="P6" s="17">
        <v>69019433318</v>
      </c>
    </row>
    <row r="7" spans="1:16" ht="30.75" x14ac:dyDescent="0.7">
      <c r="A7" s="4">
        <v>6</v>
      </c>
      <c r="B7" s="5">
        <v>2569</v>
      </c>
      <c r="C7" s="6" t="s">
        <v>23</v>
      </c>
      <c r="D7" s="6" t="s">
        <v>24</v>
      </c>
      <c r="E7" s="6" t="s">
        <v>25</v>
      </c>
      <c r="F7" s="6" t="s">
        <v>26</v>
      </c>
      <c r="G7" s="6" t="s">
        <v>27</v>
      </c>
      <c r="H7" s="5" t="s">
        <v>132</v>
      </c>
      <c r="I7" s="13">
        <v>400</v>
      </c>
      <c r="J7" s="6" t="s">
        <v>18</v>
      </c>
      <c r="K7" s="6" t="s">
        <v>16</v>
      </c>
      <c r="L7" s="6" t="s">
        <v>17</v>
      </c>
      <c r="M7" s="14">
        <v>400</v>
      </c>
      <c r="N7" s="14">
        <v>400</v>
      </c>
      <c r="O7" s="6" t="s">
        <v>96</v>
      </c>
      <c r="P7" s="17">
        <v>69019434127</v>
      </c>
    </row>
    <row r="8" spans="1:16" ht="30.75" x14ac:dyDescent="0.7">
      <c r="A8" s="4">
        <v>7</v>
      </c>
      <c r="B8" s="5">
        <v>2569</v>
      </c>
      <c r="C8" s="6" t="s">
        <v>23</v>
      </c>
      <c r="D8" s="6" t="s">
        <v>24</v>
      </c>
      <c r="E8" s="6" t="s">
        <v>25</v>
      </c>
      <c r="F8" s="6" t="s">
        <v>26</v>
      </c>
      <c r="G8" s="6" t="s">
        <v>27</v>
      </c>
      <c r="H8" s="5" t="s">
        <v>133</v>
      </c>
      <c r="I8" s="13">
        <v>20000</v>
      </c>
      <c r="J8" s="6" t="s">
        <v>18</v>
      </c>
      <c r="K8" s="6" t="s">
        <v>16</v>
      </c>
      <c r="L8" s="6" t="s">
        <v>17</v>
      </c>
      <c r="M8" s="14">
        <v>20000</v>
      </c>
      <c r="N8" s="14">
        <v>20000</v>
      </c>
      <c r="O8" s="6" t="s">
        <v>59</v>
      </c>
      <c r="P8" s="25">
        <v>69019430417</v>
      </c>
    </row>
    <row r="9" spans="1:16" ht="49.5" customHeight="1" x14ac:dyDescent="0.7">
      <c r="A9" s="4">
        <v>8</v>
      </c>
      <c r="B9" s="5">
        <v>2569</v>
      </c>
      <c r="C9" s="6" t="s">
        <v>23</v>
      </c>
      <c r="D9" s="6" t="s">
        <v>24</v>
      </c>
      <c r="E9" s="6" t="s">
        <v>25</v>
      </c>
      <c r="F9" s="6" t="s">
        <v>26</v>
      </c>
      <c r="G9" s="6" t="s">
        <v>27</v>
      </c>
      <c r="H9" s="5" t="s">
        <v>130</v>
      </c>
      <c r="I9" s="13">
        <v>20000</v>
      </c>
      <c r="J9" s="6" t="s">
        <v>18</v>
      </c>
      <c r="K9" s="6" t="s">
        <v>16</v>
      </c>
      <c r="L9" s="6" t="s">
        <v>17</v>
      </c>
      <c r="M9" s="14">
        <v>20000</v>
      </c>
      <c r="N9" s="14">
        <v>20000</v>
      </c>
      <c r="O9" s="6" t="s">
        <v>43</v>
      </c>
      <c r="P9" s="25">
        <v>69019286028</v>
      </c>
    </row>
    <row r="10" spans="1:16" ht="30.75" x14ac:dyDescent="0.7">
      <c r="A10" s="4">
        <v>9</v>
      </c>
      <c r="B10" s="5">
        <v>2569</v>
      </c>
      <c r="C10" s="6" t="s">
        <v>23</v>
      </c>
      <c r="D10" s="6" t="s">
        <v>24</v>
      </c>
      <c r="E10" s="6" t="s">
        <v>25</v>
      </c>
      <c r="F10" s="6" t="s">
        <v>26</v>
      </c>
      <c r="G10" s="6" t="s">
        <v>27</v>
      </c>
      <c r="H10" s="5" t="s">
        <v>134</v>
      </c>
      <c r="I10" s="13">
        <v>40000</v>
      </c>
      <c r="J10" s="6" t="s">
        <v>18</v>
      </c>
      <c r="K10" s="6" t="s">
        <v>16</v>
      </c>
      <c r="L10" s="6" t="s">
        <v>17</v>
      </c>
      <c r="M10" s="14">
        <v>40000</v>
      </c>
      <c r="N10" s="14">
        <v>40000</v>
      </c>
      <c r="O10" s="6" t="s">
        <v>64</v>
      </c>
      <c r="P10" s="25">
        <v>69019284759</v>
      </c>
    </row>
    <row r="11" spans="1:16" ht="50.25" x14ac:dyDescent="0.7">
      <c r="A11" s="4">
        <v>10</v>
      </c>
      <c r="B11" s="5">
        <v>2569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5" t="s">
        <v>135</v>
      </c>
      <c r="I11" s="13">
        <v>166400</v>
      </c>
      <c r="J11" s="6" t="s">
        <v>18</v>
      </c>
      <c r="K11" s="6" t="s">
        <v>16</v>
      </c>
      <c r="L11" s="6" t="s">
        <v>17</v>
      </c>
      <c r="M11" s="14">
        <v>166400</v>
      </c>
      <c r="N11" s="14">
        <v>166400</v>
      </c>
      <c r="O11" s="6" t="s">
        <v>45</v>
      </c>
      <c r="P11" s="17">
        <v>69019283801</v>
      </c>
    </row>
    <row r="12" spans="1:16" ht="30.75" x14ac:dyDescent="0.7">
      <c r="A12" s="4">
        <v>11</v>
      </c>
      <c r="B12" s="5">
        <v>2569</v>
      </c>
      <c r="C12" s="6" t="s">
        <v>23</v>
      </c>
      <c r="D12" s="6" t="s">
        <v>24</v>
      </c>
      <c r="E12" s="6" t="s">
        <v>25</v>
      </c>
      <c r="F12" s="6" t="s">
        <v>26</v>
      </c>
      <c r="G12" s="6" t="s">
        <v>27</v>
      </c>
      <c r="H12" s="5" t="s">
        <v>136</v>
      </c>
      <c r="I12" s="13">
        <v>34500</v>
      </c>
      <c r="J12" s="6" t="s">
        <v>18</v>
      </c>
      <c r="K12" s="6" t="s">
        <v>16</v>
      </c>
      <c r="L12" s="6" t="s">
        <v>17</v>
      </c>
      <c r="M12" s="14">
        <v>34500</v>
      </c>
      <c r="N12" s="14">
        <v>34500</v>
      </c>
      <c r="O12" s="6" t="s">
        <v>137</v>
      </c>
      <c r="P12" s="17">
        <v>69019453559</v>
      </c>
    </row>
    <row r="13" spans="1:16" ht="52.5" customHeight="1" x14ac:dyDescent="0.7">
      <c r="A13" s="4"/>
      <c r="B13" s="5"/>
      <c r="C13" s="6"/>
      <c r="D13" s="6"/>
      <c r="E13" s="6"/>
      <c r="F13" s="6"/>
      <c r="G13" s="6"/>
      <c r="H13" s="5"/>
      <c r="I13" s="13">
        <f>SUM(I2:I12)</f>
        <v>478500</v>
      </c>
      <c r="J13" s="35"/>
      <c r="K13" s="6"/>
      <c r="L13" s="6"/>
      <c r="M13" s="34"/>
      <c r="N13" s="34"/>
      <c r="O13" s="6"/>
      <c r="P13" s="36"/>
    </row>
    <row r="14" spans="1:16" ht="52.5" customHeight="1" x14ac:dyDescent="0.55000000000000004">
      <c r="I14" s="11"/>
      <c r="J14" s="9"/>
      <c r="K14" s="12"/>
      <c r="L14" s="12"/>
      <c r="M14" s="11"/>
      <c r="N14" s="11"/>
      <c r="O14" s="12"/>
    </row>
    <row r="15" spans="1:16" ht="51" customHeight="1" x14ac:dyDescent="0.55000000000000004">
      <c r="I15" s="11"/>
      <c r="J15" s="9"/>
      <c r="K15" s="12"/>
      <c r="L15" s="12"/>
      <c r="M15" s="11"/>
      <c r="N15" s="11"/>
      <c r="O15" s="12"/>
    </row>
    <row r="16" spans="1:16" ht="55.5" customHeight="1" x14ac:dyDescent="0.55000000000000004">
      <c r="I16" s="11"/>
      <c r="J16" s="9"/>
      <c r="K16" s="12"/>
      <c r="L16" s="12"/>
      <c r="M16" s="11"/>
      <c r="N16" s="11"/>
      <c r="O16" s="12"/>
    </row>
    <row r="17" spans="9:15" ht="55.5" customHeight="1" x14ac:dyDescent="0.55000000000000004">
      <c r="I17" s="11"/>
      <c r="J17" s="9"/>
      <c r="K17" s="12"/>
      <c r="L17" s="12"/>
      <c r="M17" s="11"/>
      <c r="N17" s="11"/>
      <c r="O17" s="12"/>
    </row>
    <row r="18" spans="9:15" ht="54" customHeight="1" x14ac:dyDescent="0.55000000000000004">
      <c r="I18" s="11"/>
      <c r="J18" s="9"/>
      <c r="K18" s="12"/>
      <c r="L18" s="12"/>
      <c r="M18" s="11"/>
      <c r="N18" s="11"/>
      <c r="O18" s="12"/>
    </row>
    <row r="19" spans="9:15" s="2" customFormat="1" ht="54" customHeight="1" x14ac:dyDescent="0.55000000000000004">
      <c r="I19" s="11"/>
      <c r="J19" s="9"/>
      <c r="K19" s="12"/>
      <c r="L19" s="12"/>
      <c r="M19" s="11"/>
      <c r="N19" s="11"/>
      <c r="O19" s="12"/>
    </row>
    <row r="20" spans="9:15" s="2" customFormat="1" ht="54" customHeight="1" x14ac:dyDescent="0.55000000000000004">
      <c r="M20" s="9"/>
      <c r="N20" s="9"/>
    </row>
    <row r="21" spans="9:15" s="2" customFormat="1" ht="57" customHeight="1" x14ac:dyDescent="0.55000000000000004">
      <c r="M21" s="9"/>
      <c r="N21" s="9"/>
    </row>
    <row r="22" spans="9:15" s="2" customFormat="1" ht="51" customHeight="1" x14ac:dyDescent="0.55000000000000004">
      <c r="M22" s="9"/>
      <c r="N22" s="9"/>
    </row>
    <row r="23" spans="9:15" s="2" customFormat="1" ht="54" customHeight="1" x14ac:dyDescent="0.55000000000000004">
      <c r="M23" s="9"/>
      <c r="N23" s="9"/>
    </row>
    <row r="24" spans="9:15" s="2" customFormat="1" ht="52.5" customHeight="1" x14ac:dyDescent="0.55000000000000004">
      <c r="M24" s="9"/>
      <c r="N24" s="9"/>
    </row>
    <row r="25" spans="9:15" s="2" customFormat="1" ht="49.5" customHeight="1" x14ac:dyDescent="0.55000000000000004">
      <c r="M25" s="9"/>
      <c r="N25" s="9"/>
    </row>
    <row r="26" spans="9:15" s="2" customFormat="1" ht="52.5" customHeight="1" x14ac:dyDescent="0.55000000000000004">
      <c r="M26" s="9"/>
      <c r="N26" s="9"/>
    </row>
    <row r="27" spans="9:15" s="2" customFormat="1" ht="52.5" customHeight="1" x14ac:dyDescent="0.55000000000000004">
      <c r="M27" s="9"/>
      <c r="N27" s="9"/>
    </row>
    <row r="28" spans="9:15" s="2" customFormat="1" ht="24" customHeight="1" x14ac:dyDescent="0.55000000000000004">
      <c r="M28" s="9"/>
      <c r="N28" s="9"/>
    </row>
    <row r="29" spans="9:15" s="2" customFormat="1" ht="24" customHeight="1" x14ac:dyDescent="0.55000000000000004">
      <c r="M29" s="9"/>
      <c r="N29" s="9"/>
    </row>
    <row r="30" spans="9:15" s="2" customFormat="1" ht="24" customHeight="1" x14ac:dyDescent="0.55000000000000004">
      <c r="M30" s="9"/>
      <c r="N30" s="9"/>
    </row>
    <row r="31" spans="9:15" s="2" customFormat="1" ht="24" customHeight="1" x14ac:dyDescent="0.55000000000000004">
      <c r="M31" s="9"/>
      <c r="N31" s="9"/>
    </row>
    <row r="32" spans="9:15" s="2" customFormat="1" ht="24" customHeight="1" x14ac:dyDescent="0.55000000000000004">
      <c r="M32" s="9"/>
      <c r="N32" s="9"/>
    </row>
    <row r="33" spans="13:14" s="2" customFormat="1" ht="24" customHeight="1" x14ac:dyDescent="0.55000000000000004">
      <c r="M33" s="9"/>
      <c r="N33" s="9"/>
    </row>
    <row r="34" spans="13:14" s="2" customFormat="1" ht="24" customHeight="1" x14ac:dyDescent="0.55000000000000004">
      <c r="M34" s="9"/>
      <c r="N34" s="9"/>
    </row>
    <row r="35" spans="13:14" s="2" customFormat="1" ht="24" customHeight="1" x14ac:dyDescent="0.55000000000000004">
      <c r="M35" s="9"/>
      <c r="N35" s="9"/>
    </row>
  </sheetData>
  <dataValidations count="2">
    <dataValidation type="list" allowBlank="1" showInputMessage="1" showErrorMessage="1" sqref="K2:K12 K14:K19" xr:uid="{45820F14-A4E2-4B95-9C5F-AE834577A67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 L14:L19" xr:uid="{4FCF4D6F-4A25-4903-A3AD-69E93E5C648E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82BB6-F18D-4FE8-872B-740604D3EEE3}">
  <dimension ref="A1:P111"/>
  <sheetViews>
    <sheetView zoomScale="70" zoomScaleNormal="70" workbookViewId="0">
      <pane xSplit="1" ySplit="1" topLeftCell="B6" activePane="bottomRight" state="frozen"/>
      <selection pane="topRight" activeCell="B1" sqref="B1"/>
      <selection pane="bottomLeft" activeCell="A2" sqref="A2"/>
      <selection pane="bottomRight" activeCell="K17" sqref="K17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14" style="2" customWidth="1"/>
    <col min="10" max="10" width="22" style="2" customWidth="1"/>
    <col min="11" max="11" width="14.625" style="2" customWidth="1"/>
    <col min="12" max="12" width="18.375" style="2" customWidth="1"/>
    <col min="13" max="13" width="17.5" style="9" customWidth="1"/>
    <col min="14" max="14" width="18.125" style="9" customWidth="1"/>
    <col min="15" max="15" width="32.125" style="2" customWidth="1"/>
    <col min="16" max="16" width="25.5" style="2" bestFit="1" customWidth="1"/>
    <col min="17" max="16384" width="9" style="1"/>
  </cols>
  <sheetData>
    <row r="1" spans="1:16" s="3" customFormat="1" x14ac:dyDescent="0.55000000000000004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8" t="s">
        <v>9</v>
      </c>
      <c r="N1" s="8" t="s">
        <v>10</v>
      </c>
      <c r="O1" s="3" t="s">
        <v>11</v>
      </c>
      <c r="P1" s="3" t="s">
        <v>13</v>
      </c>
    </row>
    <row r="2" spans="1:16" ht="30.75" x14ac:dyDescent="0.7">
      <c r="A2" s="4">
        <v>1</v>
      </c>
      <c r="B2" s="5">
        <v>2569</v>
      </c>
      <c r="C2" s="6" t="s">
        <v>23</v>
      </c>
      <c r="D2" s="6" t="s">
        <v>24</v>
      </c>
      <c r="E2" s="6" t="s">
        <v>25</v>
      </c>
      <c r="F2" s="6" t="s">
        <v>26</v>
      </c>
      <c r="G2" s="6" t="s">
        <v>27</v>
      </c>
      <c r="H2" s="5" t="s">
        <v>138</v>
      </c>
      <c r="I2" s="13">
        <v>2546.6</v>
      </c>
      <c r="J2" s="6" t="s">
        <v>18</v>
      </c>
      <c r="K2" s="6" t="s">
        <v>16</v>
      </c>
      <c r="L2" s="6" t="s">
        <v>17</v>
      </c>
      <c r="M2" s="14">
        <v>2546.6</v>
      </c>
      <c r="N2" s="14">
        <v>2546.6</v>
      </c>
      <c r="O2" s="6" t="s">
        <v>98</v>
      </c>
      <c r="P2" s="17">
        <v>69029063328</v>
      </c>
    </row>
    <row r="3" spans="1:16" ht="30.75" x14ac:dyDescent="0.7">
      <c r="A3" s="4">
        <v>2</v>
      </c>
      <c r="B3" s="5">
        <v>2569</v>
      </c>
      <c r="C3" s="6" t="s">
        <v>23</v>
      </c>
      <c r="D3" s="6" t="s">
        <v>24</v>
      </c>
      <c r="E3" s="6" t="s">
        <v>25</v>
      </c>
      <c r="F3" s="6" t="s">
        <v>26</v>
      </c>
      <c r="G3" s="6" t="s">
        <v>27</v>
      </c>
      <c r="H3" s="5" t="s">
        <v>139</v>
      </c>
      <c r="I3" s="13">
        <v>10539.5</v>
      </c>
      <c r="J3" s="6" t="s">
        <v>18</v>
      </c>
      <c r="K3" s="6" t="s">
        <v>16</v>
      </c>
      <c r="L3" s="6" t="s">
        <v>17</v>
      </c>
      <c r="M3" s="14">
        <v>10539.5</v>
      </c>
      <c r="N3" s="14">
        <v>10539.5</v>
      </c>
      <c r="O3" s="6" t="s">
        <v>19</v>
      </c>
      <c r="P3" s="23">
        <v>69029066426</v>
      </c>
    </row>
    <row r="4" spans="1:16" ht="30.75" x14ac:dyDescent="0.7">
      <c r="A4" s="4">
        <v>3</v>
      </c>
      <c r="B4" s="5">
        <v>2569</v>
      </c>
      <c r="C4" s="6" t="s">
        <v>23</v>
      </c>
      <c r="D4" s="6" t="s">
        <v>24</v>
      </c>
      <c r="E4" s="6" t="s">
        <v>25</v>
      </c>
      <c r="F4" s="6" t="s">
        <v>26</v>
      </c>
      <c r="G4" s="6" t="s">
        <v>27</v>
      </c>
      <c r="H4" s="5" t="s">
        <v>140</v>
      </c>
      <c r="I4" s="13">
        <v>8592.1</v>
      </c>
      <c r="J4" s="6" t="s">
        <v>18</v>
      </c>
      <c r="K4" s="6" t="s">
        <v>16</v>
      </c>
      <c r="L4" s="6" t="s">
        <v>17</v>
      </c>
      <c r="M4" s="14">
        <v>8592.1</v>
      </c>
      <c r="N4" s="14">
        <v>8592.1</v>
      </c>
      <c r="O4" s="6" t="s">
        <v>19</v>
      </c>
      <c r="P4" s="17">
        <v>69029092757</v>
      </c>
    </row>
    <row r="5" spans="1:16" ht="30.75" x14ac:dyDescent="0.7">
      <c r="A5" s="4">
        <v>4</v>
      </c>
      <c r="B5" s="5">
        <v>2569</v>
      </c>
      <c r="C5" s="6" t="s">
        <v>23</v>
      </c>
      <c r="D5" s="6" t="s">
        <v>24</v>
      </c>
      <c r="E5" s="6" t="s">
        <v>25</v>
      </c>
      <c r="F5" s="6" t="s">
        <v>26</v>
      </c>
      <c r="G5" s="6" t="s">
        <v>27</v>
      </c>
      <c r="H5" s="5" t="s">
        <v>141</v>
      </c>
      <c r="I5" s="13">
        <v>642</v>
      </c>
      <c r="J5" s="6" t="s">
        <v>18</v>
      </c>
      <c r="K5" s="6" t="s">
        <v>16</v>
      </c>
      <c r="L5" s="6" t="s">
        <v>17</v>
      </c>
      <c r="M5" s="14">
        <v>642</v>
      </c>
      <c r="N5" s="14">
        <v>642</v>
      </c>
      <c r="O5" s="6" t="s">
        <v>37</v>
      </c>
      <c r="P5" s="17">
        <v>69029096679</v>
      </c>
    </row>
    <row r="6" spans="1:16" ht="30.75" x14ac:dyDescent="0.7">
      <c r="A6" s="4">
        <v>5</v>
      </c>
      <c r="B6" s="5">
        <v>2569</v>
      </c>
      <c r="C6" s="6" t="s">
        <v>23</v>
      </c>
      <c r="D6" s="6" t="s">
        <v>24</v>
      </c>
      <c r="E6" s="6" t="s">
        <v>25</v>
      </c>
      <c r="F6" s="6" t="s">
        <v>26</v>
      </c>
      <c r="G6" s="6" t="s">
        <v>27</v>
      </c>
      <c r="H6" s="5" t="s">
        <v>142</v>
      </c>
      <c r="I6" s="13">
        <v>1200</v>
      </c>
      <c r="J6" s="6" t="s">
        <v>18</v>
      </c>
      <c r="K6" s="6" t="s">
        <v>16</v>
      </c>
      <c r="L6" s="6" t="s">
        <v>17</v>
      </c>
      <c r="M6" s="14">
        <v>1200</v>
      </c>
      <c r="N6" s="14">
        <v>1200</v>
      </c>
      <c r="O6" s="6" t="s">
        <v>143</v>
      </c>
      <c r="P6" s="17">
        <v>69029182575</v>
      </c>
    </row>
    <row r="7" spans="1:16" ht="30.75" x14ac:dyDescent="0.7">
      <c r="A7" s="4">
        <v>6</v>
      </c>
      <c r="B7" s="5">
        <v>2569</v>
      </c>
      <c r="C7" s="6" t="s">
        <v>23</v>
      </c>
      <c r="D7" s="6" t="s">
        <v>24</v>
      </c>
      <c r="E7" s="6" t="s">
        <v>25</v>
      </c>
      <c r="F7" s="6" t="s">
        <v>26</v>
      </c>
      <c r="G7" s="6" t="s">
        <v>27</v>
      </c>
      <c r="H7" s="5" t="s">
        <v>144</v>
      </c>
      <c r="I7" s="13">
        <v>3632</v>
      </c>
      <c r="J7" s="6" t="s">
        <v>18</v>
      </c>
      <c r="K7" s="6" t="s">
        <v>16</v>
      </c>
      <c r="L7" s="6" t="s">
        <v>17</v>
      </c>
      <c r="M7" s="14">
        <v>3632</v>
      </c>
      <c r="N7" s="14">
        <v>3632</v>
      </c>
      <c r="O7" s="6" t="s">
        <v>37</v>
      </c>
      <c r="P7" s="17">
        <v>69029183165</v>
      </c>
    </row>
    <row r="8" spans="1:16" ht="30.75" x14ac:dyDescent="0.7">
      <c r="A8" s="4">
        <v>7</v>
      </c>
      <c r="B8" s="5">
        <v>2569</v>
      </c>
      <c r="C8" s="6" t="s">
        <v>23</v>
      </c>
      <c r="D8" s="6" t="s">
        <v>24</v>
      </c>
      <c r="E8" s="6" t="s">
        <v>25</v>
      </c>
      <c r="F8" s="6" t="s">
        <v>26</v>
      </c>
      <c r="G8" s="6" t="s">
        <v>27</v>
      </c>
      <c r="H8" s="5" t="s">
        <v>145</v>
      </c>
      <c r="I8" s="13">
        <v>44726</v>
      </c>
      <c r="J8" s="6" t="s">
        <v>18</v>
      </c>
      <c r="K8" s="6" t="s">
        <v>16</v>
      </c>
      <c r="L8" s="6" t="s">
        <v>17</v>
      </c>
      <c r="M8" s="14">
        <v>44726</v>
      </c>
      <c r="N8" s="14">
        <v>44726</v>
      </c>
      <c r="O8" s="6" t="s">
        <v>19</v>
      </c>
      <c r="P8" s="17">
        <v>69029188111</v>
      </c>
    </row>
    <row r="9" spans="1:16" ht="30.75" x14ac:dyDescent="0.7">
      <c r="A9" s="4">
        <v>8</v>
      </c>
      <c r="B9" s="5">
        <v>2569</v>
      </c>
      <c r="C9" s="6" t="s">
        <v>23</v>
      </c>
      <c r="D9" s="6" t="s">
        <v>24</v>
      </c>
      <c r="E9" s="6" t="s">
        <v>25</v>
      </c>
      <c r="F9" s="6" t="s">
        <v>26</v>
      </c>
      <c r="G9" s="6" t="s">
        <v>27</v>
      </c>
      <c r="H9" s="5" t="s">
        <v>146</v>
      </c>
      <c r="I9" s="13">
        <v>6440.33</v>
      </c>
      <c r="J9" s="6" t="s">
        <v>18</v>
      </c>
      <c r="K9" s="6" t="s">
        <v>16</v>
      </c>
      <c r="L9" s="6" t="s">
        <v>17</v>
      </c>
      <c r="M9" s="14">
        <v>6440.33</v>
      </c>
      <c r="N9" s="14">
        <v>6440.33</v>
      </c>
      <c r="O9" s="6" t="s">
        <v>103</v>
      </c>
      <c r="P9" s="17">
        <v>69029319788</v>
      </c>
    </row>
    <row r="10" spans="1:16" ht="30.75" x14ac:dyDescent="0.7">
      <c r="A10" s="4">
        <v>9</v>
      </c>
      <c r="B10" s="5">
        <v>2569</v>
      </c>
      <c r="C10" s="6" t="s">
        <v>23</v>
      </c>
      <c r="D10" s="6" t="s">
        <v>24</v>
      </c>
      <c r="E10" s="6" t="s">
        <v>25</v>
      </c>
      <c r="F10" s="6" t="s">
        <v>26</v>
      </c>
      <c r="G10" s="6" t="s">
        <v>27</v>
      </c>
      <c r="H10" s="5" t="s">
        <v>82</v>
      </c>
      <c r="I10" s="13">
        <v>4550</v>
      </c>
      <c r="J10" s="6" t="s">
        <v>18</v>
      </c>
      <c r="K10" s="6" t="s">
        <v>16</v>
      </c>
      <c r="L10" s="6" t="s">
        <v>17</v>
      </c>
      <c r="M10" s="14">
        <v>4550</v>
      </c>
      <c r="N10" s="14">
        <v>4550</v>
      </c>
      <c r="O10" s="6" t="s">
        <v>96</v>
      </c>
      <c r="P10" s="17">
        <v>69029322200</v>
      </c>
    </row>
    <row r="11" spans="1:16" ht="30.75" x14ac:dyDescent="0.7">
      <c r="A11" s="4">
        <v>10</v>
      </c>
      <c r="B11" s="5">
        <v>2569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5" t="s">
        <v>147</v>
      </c>
      <c r="I11" s="13">
        <v>2407.5</v>
      </c>
      <c r="J11" s="6" t="s">
        <v>18</v>
      </c>
      <c r="K11" s="6" t="s">
        <v>16</v>
      </c>
      <c r="L11" s="6" t="s">
        <v>17</v>
      </c>
      <c r="M11" s="14">
        <v>2407.5</v>
      </c>
      <c r="N11" s="14">
        <v>2407.5</v>
      </c>
      <c r="O11" s="6" t="s">
        <v>19</v>
      </c>
      <c r="P11" s="17">
        <v>69029313980</v>
      </c>
    </row>
    <row r="12" spans="1:16" ht="30.75" x14ac:dyDescent="0.7">
      <c r="A12" s="4">
        <v>11</v>
      </c>
      <c r="B12" s="5">
        <v>2569</v>
      </c>
      <c r="C12" s="6" t="s">
        <v>23</v>
      </c>
      <c r="D12" s="6" t="s">
        <v>24</v>
      </c>
      <c r="E12" s="6" t="s">
        <v>25</v>
      </c>
      <c r="F12" s="6" t="s">
        <v>26</v>
      </c>
      <c r="G12" s="6" t="s">
        <v>27</v>
      </c>
      <c r="H12" s="5" t="s">
        <v>148</v>
      </c>
      <c r="I12" s="13">
        <v>4943.3999999999996</v>
      </c>
      <c r="J12" s="6" t="s">
        <v>18</v>
      </c>
      <c r="K12" s="6" t="s">
        <v>16</v>
      </c>
      <c r="L12" s="6" t="s">
        <v>17</v>
      </c>
      <c r="M12" s="14">
        <v>4943.3999999999996</v>
      </c>
      <c r="N12" s="14">
        <v>4943.3999999999996</v>
      </c>
      <c r="O12" s="6" t="s">
        <v>19</v>
      </c>
      <c r="P12" s="17">
        <v>69029314645</v>
      </c>
    </row>
    <row r="13" spans="1:16" ht="30.75" x14ac:dyDescent="0.7">
      <c r="A13" s="4">
        <v>12</v>
      </c>
      <c r="B13" s="5">
        <v>2569</v>
      </c>
      <c r="C13" s="6" t="s">
        <v>23</v>
      </c>
      <c r="D13" s="6" t="s">
        <v>24</v>
      </c>
      <c r="E13" s="6" t="s">
        <v>25</v>
      </c>
      <c r="F13" s="6" t="s">
        <v>26</v>
      </c>
      <c r="G13" s="6" t="s">
        <v>27</v>
      </c>
      <c r="H13" s="5" t="s">
        <v>149</v>
      </c>
      <c r="I13" s="13">
        <v>642</v>
      </c>
      <c r="J13" s="6" t="s">
        <v>18</v>
      </c>
      <c r="K13" s="6" t="s">
        <v>16</v>
      </c>
      <c r="L13" s="6" t="s">
        <v>17</v>
      </c>
      <c r="M13" s="14">
        <v>642</v>
      </c>
      <c r="N13" s="14">
        <v>642</v>
      </c>
      <c r="O13" s="6" t="s">
        <v>37</v>
      </c>
      <c r="P13" s="17">
        <v>69029421706</v>
      </c>
    </row>
    <row r="14" spans="1:16" ht="30.75" x14ac:dyDescent="0.7">
      <c r="A14" s="4">
        <v>13</v>
      </c>
      <c r="B14" s="5">
        <v>2569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5" t="s">
        <v>150</v>
      </c>
      <c r="I14" s="13">
        <v>10000</v>
      </c>
      <c r="J14" s="6" t="s">
        <v>18</v>
      </c>
      <c r="K14" s="6" t="s">
        <v>16</v>
      </c>
      <c r="L14" s="6" t="s">
        <v>17</v>
      </c>
      <c r="M14" s="14">
        <v>10000</v>
      </c>
      <c r="N14" s="14">
        <v>10000</v>
      </c>
      <c r="O14" s="6" t="s">
        <v>56</v>
      </c>
      <c r="P14" s="26" t="s">
        <v>171</v>
      </c>
    </row>
    <row r="15" spans="1:16" ht="30.75" x14ac:dyDescent="0.7">
      <c r="A15" s="4">
        <v>14</v>
      </c>
      <c r="B15" s="5">
        <v>2569</v>
      </c>
      <c r="C15" s="6" t="s">
        <v>23</v>
      </c>
      <c r="D15" s="6" t="s">
        <v>24</v>
      </c>
      <c r="E15" s="6" t="s">
        <v>25</v>
      </c>
      <c r="F15" s="6" t="s">
        <v>26</v>
      </c>
      <c r="G15" s="6" t="s">
        <v>27</v>
      </c>
      <c r="H15" s="5" t="s">
        <v>151</v>
      </c>
      <c r="I15" s="13">
        <v>10000</v>
      </c>
      <c r="J15" s="6" t="s">
        <v>18</v>
      </c>
      <c r="K15" s="6" t="s">
        <v>16</v>
      </c>
      <c r="L15" s="6" t="s">
        <v>17</v>
      </c>
      <c r="M15" s="14">
        <v>10000</v>
      </c>
      <c r="N15" s="14">
        <v>10000</v>
      </c>
      <c r="O15" s="6" t="s">
        <v>117</v>
      </c>
      <c r="P15" s="17">
        <v>69029317367</v>
      </c>
    </row>
    <row r="16" spans="1:16" ht="30.75" x14ac:dyDescent="0.7">
      <c r="A16" s="4"/>
      <c r="B16" s="5"/>
      <c r="C16" s="6"/>
      <c r="D16" s="6"/>
      <c r="E16" s="6"/>
      <c r="F16" s="6"/>
      <c r="G16" s="6"/>
      <c r="H16" s="5"/>
      <c r="I16" s="13">
        <f>SUM(I2:I15)</f>
        <v>110861.43</v>
      </c>
      <c r="J16" s="35"/>
      <c r="K16" s="6"/>
      <c r="L16" s="6"/>
      <c r="M16" s="34"/>
      <c r="N16" s="34"/>
      <c r="O16" s="6"/>
      <c r="P16" s="36"/>
    </row>
    <row r="17" spans="9:15" x14ac:dyDescent="0.55000000000000004">
      <c r="I17" s="11"/>
      <c r="J17" s="9"/>
      <c r="K17" s="12"/>
      <c r="L17" s="12"/>
      <c r="M17" s="11"/>
      <c r="N17" s="11"/>
      <c r="O17" s="12"/>
    </row>
    <row r="18" spans="9:15" x14ac:dyDescent="0.55000000000000004">
      <c r="I18" s="11"/>
      <c r="J18" s="9"/>
      <c r="K18" s="12"/>
      <c r="L18" s="12"/>
      <c r="M18" s="11"/>
      <c r="N18" s="11"/>
      <c r="O18" s="12"/>
    </row>
    <row r="19" spans="9:15" x14ac:dyDescent="0.55000000000000004">
      <c r="I19" s="11"/>
      <c r="J19" s="9"/>
      <c r="K19" s="12"/>
      <c r="L19" s="12"/>
      <c r="M19" s="11"/>
      <c r="N19" s="11"/>
      <c r="O19" s="12"/>
    </row>
    <row r="20" spans="9:15" x14ac:dyDescent="0.55000000000000004">
      <c r="I20" s="11"/>
      <c r="J20" s="9"/>
      <c r="K20" s="12"/>
      <c r="L20" s="12"/>
      <c r="M20" s="11"/>
      <c r="N20" s="11"/>
      <c r="O20" s="12"/>
    </row>
    <row r="21" spans="9:15" x14ac:dyDescent="0.55000000000000004">
      <c r="I21" s="11"/>
      <c r="J21" s="9"/>
      <c r="K21" s="12"/>
      <c r="L21" s="12"/>
      <c r="M21" s="11"/>
      <c r="N21" s="11"/>
      <c r="O21" s="12"/>
    </row>
    <row r="22" spans="9:15" x14ac:dyDescent="0.55000000000000004">
      <c r="I22" s="11"/>
      <c r="J22" s="9"/>
      <c r="K22" s="12"/>
      <c r="L22" s="12"/>
      <c r="M22" s="11"/>
      <c r="N22" s="11"/>
      <c r="O22" s="12"/>
    </row>
    <row r="53" ht="49.5" customHeight="1" x14ac:dyDescent="0.55000000000000004"/>
    <row r="84" spans="13:14" ht="52.5" customHeight="1" x14ac:dyDescent="0.55000000000000004"/>
    <row r="85" spans="13:14" ht="52.5" customHeight="1" x14ac:dyDescent="0.55000000000000004"/>
    <row r="86" spans="13:14" ht="51" customHeight="1" x14ac:dyDescent="0.55000000000000004"/>
    <row r="87" spans="13:14" ht="55.5" customHeight="1" x14ac:dyDescent="0.55000000000000004"/>
    <row r="88" spans="13:14" ht="48" customHeight="1" x14ac:dyDescent="0.55000000000000004"/>
    <row r="89" spans="13:14" ht="52.5" customHeight="1" x14ac:dyDescent="0.55000000000000004"/>
    <row r="90" spans="13:14" ht="52.5" customHeight="1" x14ac:dyDescent="0.55000000000000004"/>
    <row r="91" spans="13:14" ht="51" customHeight="1" x14ac:dyDescent="0.55000000000000004"/>
    <row r="92" spans="13:14" ht="55.5" customHeight="1" x14ac:dyDescent="0.55000000000000004"/>
    <row r="93" spans="13:14" ht="55.5" customHeight="1" x14ac:dyDescent="0.55000000000000004"/>
    <row r="94" spans="13:14" ht="54" customHeight="1" x14ac:dyDescent="0.55000000000000004"/>
    <row r="95" spans="13:14" s="2" customFormat="1" ht="54" customHeight="1" x14ac:dyDescent="0.55000000000000004">
      <c r="M95" s="9"/>
      <c r="N95" s="9"/>
    </row>
    <row r="96" spans="13:14" s="2" customFormat="1" ht="54" customHeight="1" x14ac:dyDescent="0.55000000000000004">
      <c r="M96" s="9"/>
      <c r="N96" s="9"/>
    </row>
    <row r="97" spans="13:14" s="2" customFormat="1" ht="57" customHeight="1" x14ac:dyDescent="0.55000000000000004">
      <c r="M97" s="9"/>
      <c r="N97" s="9"/>
    </row>
    <row r="98" spans="13:14" s="2" customFormat="1" ht="51" customHeight="1" x14ac:dyDescent="0.55000000000000004">
      <c r="M98" s="9"/>
      <c r="N98" s="9"/>
    </row>
    <row r="99" spans="13:14" s="2" customFormat="1" ht="54" customHeight="1" x14ac:dyDescent="0.55000000000000004">
      <c r="M99" s="9"/>
      <c r="N99" s="9"/>
    </row>
    <row r="100" spans="13:14" s="2" customFormat="1" ht="52.5" customHeight="1" x14ac:dyDescent="0.55000000000000004">
      <c r="M100" s="9"/>
      <c r="N100" s="9"/>
    </row>
    <row r="101" spans="13:14" s="2" customFormat="1" ht="49.5" customHeight="1" x14ac:dyDescent="0.55000000000000004">
      <c r="M101" s="9"/>
      <c r="N101" s="9"/>
    </row>
    <row r="102" spans="13:14" s="2" customFormat="1" ht="52.5" customHeight="1" x14ac:dyDescent="0.55000000000000004">
      <c r="M102" s="9"/>
      <c r="N102" s="9"/>
    </row>
    <row r="103" spans="13:14" s="2" customFormat="1" ht="52.5" customHeight="1" x14ac:dyDescent="0.55000000000000004">
      <c r="M103" s="9"/>
      <c r="N103" s="9"/>
    </row>
    <row r="104" spans="13:14" s="2" customFormat="1" ht="24" customHeight="1" x14ac:dyDescent="0.55000000000000004">
      <c r="M104" s="9"/>
      <c r="N104" s="9"/>
    </row>
    <row r="105" spans="13:14" s="2" customFormat="1" ht="24" customHeight="1" x14ac:dyDescent="0.55000000000000004">
      <c r="M105" s="9"/>
      <c r="N105" s="9"/>
    </row>
    <row r="106" spans="13:14" s="2" customFormat="1" ht="24" customHeight="1" x14ac:dyDescent="0.55000000000000004">
      <c r="M106" s="9"/>
      <c r="N106" s="9"/>
    </row>
    <row r="107" spans="13:14" s="2" customFormat="1" ht="24" customHeight="1" x14ac:dyDescent="0.55000000000000004">
      <c r="M107" s="9"/>
      <c r="N107" s="9"/>
    </row>
    <row r="108" spans="13:14" s="2" customFormat="1" ht="24" customHeight="1" x14ac:dyDescent="0.55000000000000004">
      <c r="M108" s="9"/>
      <c r="N108" s="9"/>
    </row>
    <row r="109" spans="13:14" s="2" customFormat="1" ht="24" customHeight="1" x14ac:dyDescent="0.55000000000000004">
      <c r="M109" s="9"/>
      <c r="N109" s="9"/>
    </row>
    <row r="110" spans="13:14" s="2" customFormat="1" ht="24" customHeight="1" x14ac:dyDescent="0.55000000000000004">
      <c r="M110" s="9"/>
      <c r="N110" s="9"/>
    </row>
    <row r="111" spans="13:14" s="2" customFormat="1" ht="24" customHeight="1" x14ac:dyDescent="0.55000000000000004">
      <c r="M111" s="9"/>
      <c r="N111" s="9"/>
    </row>
  </sheetData>
  <dataValidations count="2">
    <dataValidation type="list" allowBlank="1" showInputMessage="1" showErrorMessage="1" sqref="L2:L15 L17:L22" xr:uid="{250DE626-45D9-4CDE-8430-60B86C7780A9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5 K17:K22" xr:uid="{4CFA236D-91B5-4C59-8771-21C21283437B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FB9E-C26A-4E18-A931-10B416698C0B}">
  <dimension ref="A1:P42"/>
  <sheetViews>
    <sheetView zoomScale="70" zoomScaleNormal="70" workbookViewId="0">
      <pane xSplit="1" ySplit="1" topLeftCell="B6" activePane="bottomRight" state="frozen"/>
      <selection pane="topRight" activeCell="B1" sqref="B1"/>
      <selection pane="bottomLeft" activeCell="A2" sqref="A2"/>
      <selection pane="bottomRight" activeCell="E23" sqref="E23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14" style="2" customWidth="1"/>
    <col min="10" max="10" width="22" style="2" customWidth="1"/>
    <col min="11" max="11" width="14.625" style="2" customWidth="1"/>
    <col min="12" max="12" width="18.375" style="2" customWidth="1"/>
    <col min="13" max="13" width="17.5" style="9" customWidth="1"/>
    <col min="14" max="14" width="18.125" style="9" customWidth="1"/>
    <col min="15" max="15" width="32.125" style="2" customWidth="1"/>
    <col min="16" max="16" width="25.5" style="2" bestFit="1" customWidth="1"/>
    <col min="17" max="16384" width="9" style="1"/>
  </cols>
  <sheetData>
    <row r="1" spans="1:16" s="3" customFormat="1" x14ac:dyDescent="0.55000000000000004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8" t="s">
        <v>9</v>
      </c>
      <c r="N1" s="8" t="s">
        <v>10</v>
      </c>
      <c r="O1" s="3" t="s">
        <v>11</v>
      </c>
      <c r="P1" s="3" t="s">
        <v>13</v>
      </c>
    </row>
    <row r="2" spans="1:16" ht="30.75" x14ac:dyDescent="0.7">
      <c r="A2" s="4">
        <v>1</v>
      </c>
      <c r="B2" s="5">
        <v>2569</v>
      </c>
      <c r="C2" s="6" t="s">
        <v>23</v>
      </c>
      <c r="D2" s="6" t="s">
        <v>24</v>
      </c>
      <c r="E2" s="6" t="s">
        <v>25</v>
      </c>
      <c r="F2" s="6" t="s">
        <v>26</v>
      </c>
      <c r="G2" s="6" t="s">
        <v>27</v>
      </c>
      <c r="H2" s="5" t="s">
        <v>152</v>
      </c>
      <c r="I2" s="13">
        <v>19287.82</v>
      </c>
      <c r="J2" s="6" t="s">
        <v>18</v>
      </c>
      <c r="K2" s="6" t="s">
        <v>16</v>
      </c>
      <c r="L2" s="6" t="s">
        <v>17</v>
      </c>
      <c r="M2" s="14">
        <v>19287.82</v>
      </c>
      <c r="N2" s="14">
        <v>19287.82</v>
      </c>
      <c r="O2" s="6" t="s">
        <v>153</v>
      </c>
      <c r="P2" s="17">
        <v>69029420640</v>
      </c>
    </row>
    <row r="3" spans="1:16" ht="30.75" x14ac:dyDescent="0.7">
      <c r="A3" s="4">
        <v>2</v>
      </c>
      <c r="B3" s="5">
        <v>2569</v>
      </c>
      <c r="C3" s="6" t="s">
        <v>23</v>
      </c>
      <c r="D3" s="6" t="s">
        <v>24</v>
      </c>
      <c r="E3" s="6" t="s">
        <v>25</v>
      </c>
      <c r="F3" s="6" t="s">
        <v>26</v>
      </c>
      <c r="G3" s="6" t="s">
        <v>27</v>
      </c>
      <c r="H3" s="5" t="s">
        <v>154</v>
      </c>
      <c r="I3" s="13">
        <v>7248</v>
      </c>
      <c r="J3" s="6" t="s">
        <v>18</v>
      </c>
      <c r="K3" s="6" t="s">
        <v>16</v>
      </c>
      <c r="L3" s="6" t="s">
        <v>17</v>
      </c>
      <c r="M3" s="14">
        <v>7248</v>
      </c>
      <c r="N3" s="14">
        <v>7248</v>
      </c>
      <c r="O3" s="6" t="s">
        <v>155</v>
      </c>
      <c r="P3" s="23">
        <v>69029417322</v>
      </c>
    </row>
    <row r="4" spans="1:16" ht="30.75" x14ac:dyDescent="0.7">
      <c r="A4" s="4">
        <v>3</v>
      </c>
      <c r="B4" s="5">
        <v>2569</v>
      </c>
      <c r="C4" s="6" t="s">
        <v>23</v>
      </c>
      <c r="D4" s="6" t="s">
        <v>24</v>
      </c>
      <c r="E4" s="6" t="s">
        <v>25</v>
      </c>
      <c r="F4" s="6" t="s">
        <v>26</v>
      </c>
      <c r="G4" s="6" t="s">
        <v>27</v>
      </c>
      <c r="H4" s="5" t="s">
        <v>156</v>
      </c>
      <c r="I4" s="13">
        <v>27000</v>
      </c>
      <c r="J4" s="6" t="s">
        <v>18</v>
      </c>
      <c r="K4" s="6" t="s">
        <v>16</v>
      </c>
      <c r="L4" s="6" t="s">
        <v>17</v>
      </c>
      <c r="M4" s="14">
        <v>27000</v>
      </c>
      <c r="N4" s="14">
        <v>27000</v>
      </c>
      <c r="O4" s="6" t="s">
        <v>137</v>
      </c>
      <c r="P4" s="17">
        <v>69039072263</v>
      </c>
    </row>
    <row r="5" spans="1:16" ht="30.75" x14ac:dyDescent="0.7">
      <c r="A5" s="4">
        <v>4</v>
      </c>
      <c r="B5" s="5">
        <v>2569</v>
      </c>
      <c r="C5" s="6" t="s">
        <v>23</v>
      </c>
      <c r="D5" s="6" t="s">
        <v>24</v>
      </c>
      <c r="E5" s="6" t="s">
        <v>25</v>
      </c>
      <c r="F5" s="6" t="s">
        <v>26</v>
      </c>
      <c r="G5" s="6" t="s">
        <v>27</v>
      </c>
      <c r="H5" s="5" t="s">
        <v>157</v>
      </c>
      <c r="I5" s="13">
        <v>6800</v>
      </c>
      <c r="J5" s="6" t="s">
        <v>18</v>
      </c>
      <c r="K5" s="6" t="s">
        <v>16</v>
      </c>
      <c r="L5" s="6" t="s">
        <v>17</v>
      </c>
      <c r="M5" s="14">
        <v>6800</v>
      </c>
      <c r="N5" s="14">
        <v>6800</v>
      </c>
      <c r="O5" s="6" t="s">
        <v>96</v>
      </c>
      <c r="P5" s="17">
        <v>69039090463</v>
      </c>
    </row>
    <row r="6" spans="1:16" ht="30.75" x14ac:dyDescent="0.7">
      <c r="A6" s="4">
        <v>5</v>
      </c>
      <c r="B6" s="5">
        <v>2569</v>
      </c>
      <c r="C6" s="6" t="s">
        <v>23</v>
      </c>
      <c r="D6" s="6" t="s">
        <v>24</v>
      </c>
      <c r="E6" s="6" t="s">
        <v>25</v>
      </c>
      <c r="F6" s="6" t="s">
        <v>26</v>
      </c>
      <c r="G6" s="6" t="s">
        <v>27</v>
      </c>
      <c r="H6" s="5" t="s">
        <v>126</v>
      </c>
      <c r="I6" s="13">
        <v>7650</v>
      </c>
      <c r="J6" s="6" t="s">
        <v>18</v>
      </c>
      <c r="K6" s="6" t="s">
        <v>16</v>
      </c>
      <c r="L6" s="6" t="s">
        <v>17</v>
      </c>
      <c r="M6" s="14">
        <v>7650</v>
      </c>
      <c r="N6" s="14">
        <v>7650</v>
      </c>
      <c r="O6" s="6" t="s">
        <v>19</v>
      </c>
      <c r="P6" s="17">
        <v>69039351818</v>
      </c>
    </row>
    <row r="7" spans="1:16" ht="30.75" x14ac:dyDescent="0.7">
      <c r="A7" s="4">
        <v>6</v>
      </c>
      <c r="B7" s="5">
        <v>2569</v>
      </c>
      <c r="C7" s="6" t="s">
        <v>23</v>
      </c>
      <c r="D7" s="6" t="s">
        <v>24</v>
      </c>
      <c r="E7" s="6" t="s">
        <v>25</v>
      </c>
      <c r="F7" s="6" t="s">
        <v>26</v>
      </c>
      <c r="G7" s="6" t="s">
        <v>27</v>
      </c>
      <c r="H7" s="5" t="s">
        <v>158</v>
      </c>
      <c r="I7" s="13">
        <v>10000</v>
      </c>
      <c r="J7" s="6" t="s">
        <v>18</v>
      </c>
      <c r="K7" s="6" t="s">
        <v>16</v>
      </c>
      <c r="L7" s="6" t="s">
        <v>17</v>
      </c>
      <c r="M7" s="14">
        <v>10000</v>
      </c>
      <c r="N7" s="14">
        <v>10000</v>
      </c>
      <c r="O7" s="6" t="s">
        <v>117</v>
      </c>
      <c r="P7" s="23">
        <v>69039416755</v>
      </c>
    </row>
    <row r="8" spans="1:16" ht="30.75" x14ac:dyDescent="0.7">
      <c r="A8" s="4">
        <v>7</v>
      </c>
      <c r="B8" s="5">
        <v>2569</v>
      </c>
      <c r="C8" s="6" t="s">
        <v>23</v>
      </c>
      <c r="D8" s="6" t="s">
        <v>24</v>
      </c>
      <c r="E8" s="6" t="s">
        <v>25</v>
      </c>
      <c r="F8" s="6" t="s">
        <v>26</v>
      </c>
      <c r="G8" s="6" t="s">
        <v>27</v>
      </c>
      <c r="H8" s="5" t="s">
        <v>159</v>
      </c>
      <c r="I8" s="13">
        <v>10000</v>
      </c>
      <c r="J8" s="6" t="s">
        <v>18</v>
      </c>
      <c r="K8" s="6" t="s">
        <v>16</v>
      </c>
      <c r="L8" s="6" t="s">
        <v>17</v>
      </c>
      <c r="M8" s="14">
        <v>10000</v>
      </c>
      <c r="N8" s="14">
        <v>10000</v>
      </c>
      <c r="O8" s="6" t="s">
        <v>56</v>
      </c>
      <c r="P8" s="25">
        <v>69039417620</v>
      </c>
    </row>
    <row r="9" spans="1:16" ht="30.75" x14ac:dyDescent="0.7">
      <c r="A9" s="4">
        <v>8</v>
      </c>
      <c r="B9" s="5">
        <v>2569</v>
      </c>
      <c r="C9" s="6" t="s">
        <v>23</v>
      </c>
      <c r="D9" s="6" t="s">
        <v>24</v>
      </c>
      <c r="E9" s="6" t="s">
        <v>25</v>
      </c>
      <c r="F9" s="6" t="s">
        <v>26</v>
      </c>
      <c r="G9" s="6" t="s">
        <v>27</v>
      </c>
      <c r="H9" s="5" t="s">
        <v>160</v>
      </c>
      <c r="I9" s="13">
        <v>30000</v>
      </c>
      <c r="J9" s="6" t="s">
        <v>18</v>
      </c>
      <c r="K9" s="6" t="s">
        <v>16</v>
      </c>
      <c r="L9" s="6" t="s">
        <v>17</v>
      </c>
      <c r="M9" s="14">
        <v>30000</v>
      </c>
      <c r="N9" s="14">
        <v>30000</v>
      </c>
      <c r="O9" s="6" t="s">
        <v>43</v>
      </c>
      <c r="P9" s="25">
        <v>69039291452</v>
      </c>
    </row>
    <row r="10" spans="1:16" ht="30.75" x14ac:dyDescent="0.7">
      <c r="A10" s="4">
        <v>9</v>
      </c>
      <c r="B10" s="5">
        <v>2569</v>
      </c>
      <c r="C10" s="6" t="s">
        <v>23</v>
      </c>
      <c r="D10" s="6" t="s">
        <v>24</v>
      </c>
      <c r="E10" s="6" t="s">
        <v>25</v>
      </c>
      <c r="F10" s="6" t="s">
        <v>26</v>
      </c>
      <c r="G10" s="6" t="s">
        <v>27</v>
      </c>
      <c r="H10" s="5" t="s">
        <v>161</v>
      </c>
      <c r="I10" s="13">
        <v>30000</v>
      </c>
      <c r="J10" s="6" t="s">
        <v>18</v>
      </c>
      <c r="K10" s="6" t="s">
        <v>16</v>
      </c>
      <c r="L10" s="6" t="s">
        <v>17</v>
      </c>
      <c r="M10" s="14">
        <v>30000</v>
      </c>
      <c r="N10" s="14">
        <v>30000</v>
      </c>
      <c r="O10" s="6" t="s">
        <v>162</v>
      </c>
      <c r="P10" s="25">
        <v>69039401649</v>
      </c>
    </row>
    <row r="11" spans="1:16" ht="30.75" x14ac:dyDescent="0.7">
      <c r="A11" s="4">
        <v>10</v>
      </c>
      <c r="B11" s="5">
        <v>2569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5" t="s">
        <v>163</v>
      </c>
      <c r="I11" s="13">
        <v>30000</v>
      </c>
      <c r="J11" s="6" t="s">
        <v>18</v>
      </c>
      <c r="K11" s="6" t="s">
        <v>16</v>
      </c>
      <c r="L11" s="6" t="s">
        <v>17</v>
      </c>
      <c r="M11" s="14">
        <v>30000</v>
      </c>
      <c r="N11" s="14">
        <v>30000</v>
      </c>
      <c r="O11" s="6" t="s">
        <v>54</v>
      </c>
      <c r="P11" s="25">
        <v>69039292182</v>
      </c>
    </row>
    <row r="12" spans="1:16" ht="30.75" x14ac:dyDescent="0.7">
      <c r="A12" s="4">
        <v>11</v>
      </c>
      <c r="B12" s="5">
        <v>2569</v>
      </c>
      <c r="C12" s="6" t="s">
        <v>23</v>
      </c>
      <c r="D12" s="6" t="s">
        <v>24</v>
      </c>
      <c r="E12" s="6" t="s">
        <v>25</v>
      </c>
      <c r="F12" s="6" t="s">
        <v>26</v>
      </c>
      <c r="G12" s="6" t="s">
        <v>27</v>
      </c>
      <c r="H12" s="5" t="s">
        <v>164</v>
      </c>
      <c r="I12" s="13">
        <v>21000</v>
      </c>
      <c r="J12" s="6" t="s">
        <v>18</v>
      </c>
      <c r="K12" s="6" t="s">
        <v>16</v>
      </c>
      <c r="L12" s="6" t="s">
        <v>17</v>
      </c>
      <c r="M12" s="14">
        <v>21000</v>
      </c>
      <c r="N12" s="14">
        <v>21000</v>
      </c>
      <c r="O12" s="6" t="s">
        <v>39</v>
      </c>
      <c r="P12" s="23">
        <v>69039361452</v>
      </c>
    </row>
    <row r="13" spans="1:16" ht="30.75" x14ac:dyDescent="0.7">
      <c r="A13" s="4">
        <v>12</v>
      </c>
      <c r="B13" s="5">
        <v>2569</v>
      </c>
      <c r="C13" s="6" t="s">
        <v>23</v>
      </c>
      <c r="D13" s="6" t="s">
        <v>24</v>
      </c>
      <c r="E13" s="6" t="s">
        <v>25</v>
      </c>
      <c r="F13" s="6" t="s">
        <v>26</v>
      </c>
      <c r="G13" s="6" t="s">
        <v>27</v>
      </c>
      <c r="H13" s="5" t="s">
        <v>165</v>
      </c>
      <c r="I13" s="13">
        <v>30000</v>
      </c>
      <c r="J13" s="6" t="s">
        <v>18</v>
      </c>
      <c r="K13" s="6" t="s">
        <v>16</v>
      </c>
      <c r="L13" s="6" t="s">
        <v>17</v>
      </c>
      <c r="M13" s="14">
        <v>30000</v>
      </c>
      <c r="N13" s="14">
        <v>30000</v>
      </c>
      <c r="O13" s="6" t="s">
        <v>59</v>
      </c>
      <c r="P13" s="25">
        <v>69039262603</v>
      </c>
    </row>
    <row r="14" spans="1:16" ht="30.75" x14ac:dyDescent="0.7">
      <c r="A14" s="4">
        <v>13</v>
      </c>
      <c r="B14" s="5">
        <v>2569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5" t="s">
        <v>166</v>
      </c>
      <c r="I14" s="13">
        <v>60000</v>
      </c>
      <c r="J14" s="6" t="s">
        <v>18</v>
      </c>
      <c r="K14" s="6" t="s">
        <v>16</v>
      </c>
      <c r="L14" s="6" t="s">
        <v>17</v>
      </c>
      <c r="M14" s="14">
        <v>60000</v>
      </c>
      <c r="N14" s="14">
        <v>60000</v>
      </c>
      <c r="O14" s="6" t="s">
        <v>50</v>
      </c>
      <c r="P14" s="25">
        <v>69039285325</v>
      </c>
    </row>
    <row r="15" spans="1:16" ht="52.5" customHeight="1" x14ac:dyDescent="0.7">
      <c r="A15" s="4">
        <v>14</v>
      </c>
      <c r="B15" s="5">
        <v>2569</v>
      </c>
      <c r="C15" s="6" t="s">
        <v>23</v>
      </c>
      <c r="D15" s="6" t="s">
        <v>24</v>
      </c>
      <c r="E15" s="6" t="s">
        <v>25</v>
      </c>
      <c r="F15" s="6" t="s">
        <v>26</v>
      </c>
      <c r="G15" s="6" t="s">
        <v>27</v>
      </c>
      <c r="H15" s="2" t="s">
        <v>166</v>
      </c>
      <c r="I15" s="16">
        <v>60000</v>
      </c>
      <c r="J15" s="9" t="s">
        <v>18</v>
      </c>
      <c r="K15" s="12" t="s">
        <v>16</v>
      </c>
      <c r="L15" s="12" t="s">
        <v>17</v>
      </c>
      <c r="M15" s="15">
        <v>60000</v>
      </c>
      <c r="N15" s="16">
        <v>60000</v>
      </c>
      <c r="O15" s="12" t="s">
        <v>51</v>
      </c>
      <c r="P15" s="27">
        <v>69039286209</v>
      </c>
    </row>
    <row r="16" spans="1:16" ht="52.5" customHeight="1" x14ac:dyDescent="0.7">
      <c r="A16" s="4">
        <v>15</v>
      </c>
      <c r="B16" s="5">
        <v>2569</v>
      </c>
      <c r="C16" s="6" t="s">
        <v>23</v>
      </c>
      <c r="D16" s="6" t="s">
        <v>24</v>
      </c>
      <c r="E16" s="6" t="s">
        <v>25</v>
      </c>
      <c r="F16" s="6" t="s">
        <v>26</v>
      </c>
      <c r="G16" s="6" t="s">
        <v>27</v>
      </c>
      <c r="H16" s="2" t="s">
        <v>166</v>
      </c>
      <c r="I16" s="16">
        <v>60000</v>
      </c>
      <c r="J16" s="9" t="s">
        <v>18</v>
      </c>
      <c r="K16" s="12" t="s">
        <v>28</v>
      </c>
      <c r="L16" s="12" t="s">
        <v>17</v>
      </c>
      <c r="M16" s="16">
        <v>60000</v>
      </c>
      <c r="N16" s="16">
        <v>60000</v>
      </c>
      <c r="O16" s="12" t="s">
        <v>49</v>
      </c>
      <c r="P16" s="24">
        <v>69039287499</v>
      </c>
    </row>
    <row r="17" spans="1:16" ht="51" customHeight="1" x14ac:dyDescent="0.7">
      <c r="A17" s="4">
        <v>16</v>
      </c>
      <c r="B17" s="5">
        <v>2569</v>
      </c>
      <c r="C17" s="6" t="s">
        <v>23</v>
      </c>
      <c r="D17" s="6" t="s">
        <v>24</v>
      </c>
      <c r="E17" s="6" t="s">
        <v>25</v>
      </c>
      <c r="F17" s="6" t="s">
        <v>26</v>
      </c>
      <c r="G17" s="6" t="s">
        <v>27</v>
      </c>
      <c r="H17" s="2" t="s">
        <v>166</v>
      </c>
      <c r="I17" s="16">
        <v>60000</v>
      </c>
      <c r="J17" s="9" t="s">
        <v>18</v>
      </c>
      <c r="K17" s="12" t="s">
        <v>16</v>
      </c>
      <c r="L17" s="12" t="s">
        <v>17</v>
      </c>
      <c r="M17" s="16">
        <v>60000</v>
      </c>
      <c r="N17" s="16">
        <v>60000</v>
      </c>
      <c r="O17" s="12" t="s">
        <v>125</v>
      </c>
      <c r="P17" s="27">
        <v>69039288288</v>
      </c>
    </row>
    <row r="18" spans="1:16" ht="55.5" customHeight="1" x14ac:dyDescent="0.7">
      <c r="A18" s="4">
        <v>17</v>
      </c>
      <c r="B18" s="5">
        <v>2569</v>
      </c>
      <c r="C18" s="6" t="s">
        <v>23</v>
      </c>
      <c r="D18" s="6" t="s">
        <v>24</v>
      </c>
      <c r="E18" s="6" t="s">
        <v>25</v>
      </c>
      <c r="F18" s="6" t="s">
        <v>26</v>
      </c>
      <c r="G18" s="6" t="s">
        <v>27</v>
      </c>
      <c r="H18" s="2" t="s">
        <v>167</v>
      </c>
      <c r="I18" s="16">
        <v>20000</v>
      </c>
      <c r="J18" s="9" t="s">
        <v>18</v>
      </c>
      <c r="K18" s="12" t="s">
        <v>16</v>
      </c>
      <c r="L18" s="12" t="s">
        <v>17</v>
      </c>
      <c r="M18" s="16">
        <v>20000</v>
      </c>
      <c r="N18" s="16">
        <v>20000</v>
      </c>
      <c r="O18" s="12" t="s">
        <v>89</v>
      </c>
      <c r="P18" s="27">
        <v>69039350711</v>
      </c>
    </row>
    <row r="19" spans="1:16" ht="48" customHeight="1" x14ac:dyDescent="0.7">
      <c r="A19" s="4">
        <v>18</v>
      </c>
      <c r="B19" s="5">
        <v>2569</v>
      </c>
      <c r="C19" s="6" t="s">
        <v>23</v>
      </c>
      <c r="D19" s="6" t="s">
        <v>24</v>
      </c>
      <c r="E19" s="6" t="s">
        <v>25</v>
      </c>
      <c r="F19" s="6" t="s">
        <v>26</v>
      </c>
      <c r="G19" s="6" t="s">
        <v>27</v>
      </c>
      <c r="H19" s="2" t="s">
        <v>168</v>
      </c>
      <c r="I19" s="16">
        <v>60000</v>
      </c>
      <c r="J19" s="9" t="s">
        <v>29</v>
      </c>
      <c r="K19" s="12" t="s">
        <v>16</v>
      </c>
      <c r="L19" s="12" t="s">
        <v>17</v>
      </c>
      <c r="M19" s="16">
        <v>60000</v>
      </c>
      <c r="N19" s="16">
        <v>60000</v>
      </c>
      <c r="O19" s="12" t="s">
        <v>121</v>
      </c>
      <c r="P19" s="17">
        <v>69039351339</v>
      </c>
    </row>
    <row r="20" spans="1:16" ht="52.5" customHeight="1" x14ac:dyDescent="0.7">
      <c r="A20" s="4"/>
      <c r="B20" s="5"/>
      <c r="C20" s="6"/>
      <c r="D20" s="6"/>
      <c r="E20" s="6"/>
      <c r="F20" s="6"/>
      <c r="G20" s="6"/>
      <c r="H20" s="5"/>
      <c r="I20" s="13">
        <f>SUM(I2:I19)</f>
        <v>548985.82000000007</v>
      </c>
      <c r="J20" s="35"/>
      <c r="K20" s="6"/>
      <c r="L20" s="6"/>
      <c r="M20" s="34"/>
      <c r="N20" s="34"/>
      <c r="O20" s="6"/>
      <c r="P20" s="36"/>
    </row>
    <row r="21" spans="1:16" ht="52.5" customHeight="1" x14ac:dyDescent="0.55000000000000004">
      <c r="I21" s="11"/>
      <c r="J21" s="9"/>
      <c r="K21" s="12"/>
      <c r="L21" s="12"/>
      <c r="M21" s="11"/>
      <c r="N21" s="11"/>
      <c r="O21" s="12"/>
    </row>
    <row r="22" spans="1:16" ht="51" customHeight="1" x14ac:dyDescent="0.55000000000000004">
      <c r="I22" s="11"/>
      <c r="J22" s="9"/>
      <c r="K22" s="12"/>
      <c r="L22" s="12"/>
      <c r="M22" s="11"/>
      <c r="N22" s="11"/>
      <c r="O22" s="12"/>
    </row>
    <row r="23" spans="1:16" ht="55.5" customHeight="1" x14ac:dyDescent="0.55000000000000004">
      <c r="I23" s="11"/>
      <c r="J23" s="9"/>
      <c r="K23" s="12"/>
      <c r="L23" s="12"/>
      <c r="M23" s="11"/>
      <c r="N23" s="11"/>
      <c r="O23" s="12"/>
    </row>
    <row r="24" spans="1:16" ht="55.5" customHeight="1" x14ac:dyDescent="0.55000000000000004">
      <c r="I24" s="11"/>
      <c r="J24" s="9"/>
      <c r="K24" s="12"/>
      <c r="L24" s="12"/>
      <c r="M24" s="11"/>
      <c r="N24" s="11"/>
      <c r="O24" s="12"/>
    </row>
    <row r="25" spans="1:16" ht="54" customHeight="1" x14ac:dyDescent="0.55000000000000004">
      <c r="I25" s="11"/>
      <c r="J25" s="9"/>
      <c r="K25" s="12"/>
      <c r="L25" s="12"/>
      <c r="M25" s="11"/>
      <c r="N25" s="11"/>
      <c r="O25" s="12"/>
    </row>
    <row r="26" spans="1:16" s="2" customFormat="1" ht="54" customHeight="1" x14ac:dyDescent="0.55000000000000004">
      <c r="I26" s="11"/>
      <c r="J26" s="9"/>
      <c r="K26" s="12"/>
      <c r="L26" s="12"/>
      <c r="M26" s="11"/>
      <c r="N26" s="11"/>
      <c r="O26" s="12"/>
    </row>
    <row r="27" spans="1:16" s="2" customFormat="1" ht="54" customHeight="1" x14ac:dyDescent="0.55000000000000004">
      <c r="M27" s="9"/>
      <c r="N27" s="9"/>
    </row>
    <row r="28" spans="1:16" s="2" customFormat="1" ht="57" customHeight="1" x14ac:dyDescent="0.55000000000000004">
      <c r="M28" s="9"/>
      <c r="N28" s="9"/>
    </row>
    <row r="29" spans="1:16" s="2" customFormat="1" ht="51" customHeight="1" x14ac:dyDescent="0.55000000000000004">
      <c r="M29" s="9"/>
      <c r="N29" s="9"/>
    </row>
    <row r="30" spans="1:16" s="2" customFormat="1" ht="54" customHeight="1" x14ac:dyDescent="0.55000000000000004">
      <c r="M30" s="9"/>
      <c r="N30" s="9"/>
    </row>
    <row r="31" spans="1:16" s="2" customFormat="1" ht="52.5" customHeight="1" x14ac:dyDescent="0.55000000000000004">
      <c r="M31" s="9"/>
      <c r="N31" s="9"/>
    </row>
    <row r="32" spans="1:16" s="2" customFormat="1" ht="49.5" customHeight="1" x14ac:dyDescent="0.55000000000000004">
      <c r="M32" s="9"/>
      <c r="N32" s="9"/>
    </row>
    <row r="33" spans="13:14" s="2" customFormat="1" ht="52.5" customHeight="1" x14ac:dyDescent="0.55000000000000004">
      <c r="M33" s="9"/>
      <c r="N33" s="9"/>
    </row>
    <row r="34" spans="13:14" s="2" customFormat="1" ht="52.5" customHeight="1" x14ac:dyDescent="0.55000000000000004">
      <c r="M34" s="9"/>
      <c r="N34" s="9"/>
    </row>
    <row r="35" spans="13:14" s="2" customFormat="1" ht="24" customHeight="1" x14ac:dyDescent="0.55000000000000004">
      <c r="M35" s="9"/>
      <c r="N35" s="9"/>
    </row>
    <row r="36" spans="13:14" s="2" customFormat="1" ht="24" customHeight="1" x14ac:dyDescent="0.55000000000000004">
      <c r="M36" s="9"/>
      <c r="N36" s="9"/>
    </row>
    <row r="37" spans="13:14" s="2" customFormat="1" ht="24" customHeight="1" x14ac:dyDescent="0.55000000000000004">
      <c r="M37" s="9"/>
      <c r="N37" s="9"/>
    </row>
    <row r="38" spans="13:14" s="2" customFormat="1" ht="24" customHeight="1" x14ac:dyDescent="0.55000000000000004">
      <c r="M38" s="9"/>
      <c r="N38" s="9"/>
    </row>
    <row r="39" spans="13:14" s="2" customFormat="1" ht="24" customHeight="1" x14ac:dyDescent="0.55000000000000004">
      <c r="M39" s="9"/>
      <c r="N39" s="9"/>
    </row>
    <row r="40" spans="13:14" s="2" customFormat="1" ht="24" customHeight="1" x14ac:dyDescent="0.55000000000000004">
      <c r="M40" s="9"/>
      <c r="N40" s="9"/>
    </row>
    <row r="41" spans="13:14" s="2" customFormat="1" ht="24" customHeight="1" x14ac:dyDescent="0.55000000000000004">
      <c r="M41" s="9"/>
      <c r="N41" s="9"/>
    </row>
    <row r="42" spans="13:14" s="2" customFormat="1" ht="24" customHeight="1" x14ac:dyDescent="0.55000000000000004">
      <c r="M42" s="9"/>
      <c r="N42" s="9"/>
    </row>
  </sheetData>
  <dataValidations count="2">
    <dataValidation type="list" allowBlank="1" showInputMessage="1" showErrorMessage="1" sqref="K2:K19 K21:K26" xr:uid="{BFEDD9A9-5ABC-4F29-883F-44FB271666DF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9 L21:L26" xr:uid="{DDB6BB22-AE45-4EAF-9B2E-1F937E30425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ต.ค.68</vt:lpstr>
      <vt:lpstr>พ.ย.68</vt:lpstr>
      <vt:lpstr>ธ.ค.68</vt:lpstr>
      <vt:lpstr>ม.ค.69</vt:lpstr>
      <vt:lpstr>ก.พ.69</vt:lpstr>
      <vt:lpstr>มี.ค.69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MIKE Watcharakiat</cp:lastModifiedBy>
  <dcterms:created xsi:type="dcterms:W3CDTF">2024-09-18T07:07:46Z</dcterms:created>
  <dcterms:modified xsi:type="dcterms:W3CDTF">2026-06-25T07:21:13Z</dcterms:modified>
</cp:coreProperties>
</file>